
<file path=[Content_Types].xml><?xml version="1.0" encoding="utf-8"?>
<Types xmlns="http://schemas.openxmlformats.org/package/2006/content-types"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5.xml" ContentType="application/vnd.openxmlformats-officedocument.drawingml.chartshapes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hidePivotFieldList="1" defaultThemeVersion="124226"/>
  <bookViews>
    <workbookView xWindow="1680" yWindow="195" windowWidth="23025" windowHeight="11565" tabRatio="892"/>
  </bookViews>
  <sheets>
    <sheet name="RD 2012 Q3 Total" sheetId="16" r:id="rId1"/>
    <sheet name="RD 2012 Q3 Cap T" sheetId="27" r:id="rId2"/>
    <sheet name="RD 2012 Q3 Cap S" sheetId="17" r:id="rId3"/>
    <sheet name="Repossed Properties - Year" sheetId="18" r:id="rId4"/>
    <sheet name="Repossed Properties - Quarter" sheetId="21" r:id="rId5"/>
    <sheet name="LTV" sheetId="19" r:id="rId6"/>
    <sheet name="LTV - Sectors" sheetId="32" r:id="rId7"/>
    <sheet name="LTV - Classification" sheetId="33" r:id="rId8"/>
    <sheet name="3m arrears" sheetId="20" r:id="rId9"/>
  </sheets>
  <definedNames>
    <definedName name="Arrears_agriculture">OFFSET('3m arrears'!$C$8,0,0,1,COUNTA('3m arrears'!$C$8:$XFD$8))</definedName>
    <definedName name="Arrears_commercial">OFFSET('3m arrears'!$C$7,0,0,1,COUNTA('3m arrears'!$C$7:$XFD$7))</definedName>
    <definedName name="Arrears_labels">OFFSET('3m arrears'!$C$5,0,0,1,COUNTA('3m arrears'!$C$5:$XFD$5))</definedName>
    <definedName name="Arrears_private">OFFSET('3m arrears'!$C$6,0,0,1,COUNTA('3m arrears'!$C$6:$XFD$6))</definedName>
    <definedName name="Arrears_rental_residential">OFFSET('3m arrears'!$C$9,0,0,1,COUNTA('3m arrears'!$C$9:$XFD$9))</definedName>
    <definedName name="Arrears_total">OFFSET('3m arrears'!$C$10,0,0,1,COUNTA('3m arrears'!$C$10:$XFD$10))</definedName>
    <definedName name="DATA">#REF!</definedName>
    <definedName name="Datapivot">OFFSET(#REF!,0,0,COUNTA(#REF!),COUNTA(#REF!))</definedName>
    <definedName name="LTV_agriculture">OFFSET(LTV!$C$8,0,0,1,COUNTA(LTV!$C$8:$XFD$8))</definedName>
    <definedName name="LTV_commercial">OFFSET(LTV!$C$7,0,0,1,COUNTA(LTV!$C$7:$XFD$7))</definedName>
    <definedName name="LTV_labels">OFFSET(LTV!$C$5,0,0,1,COUNTA(LTV!$C$5:$XFD$5))</definedName>
    <definedName name="LTV_private">OFFSET(LTV!$C$6,0,0,1,COUNTA(LTV!$C$6:$XFD$6))</definedName>
    <definedName name="LTV_rental_residential">OFFSET(LTV!$C$9,0,0,1,COUNTA(LTV!$C$9:$XFD$9))</definedName>
    <definedName name="LTV_total">OFFSET(LTV!$C$10,0,0,1,COUNTA(LTV!$C$10:$XFD$10))</definedName>
    <definedName name="mio">#REF!</definedName>
    <definedName name="Repossed_corporate">OFFSET('Repossed Properties - Quarter'!$D$5,0,0,COUNTA('Repossed Properties - Quarter'!$D$5:$D$1048576),1)</definedName>
    <definedName name="Repossed_homeowner">OFFSET('Repossed Properties - Quarter'!$C$5,0,0,COUNTA('Repossed Properties - Quarter'!$C$5:$C$1048576),1)</definedName>
    <definedName name="Repossed_labels">OFFSET('Repossed Properties - Quarter'!$B$5,0,0,COUNTA('Repossed Properties - Quarter'!$B$5:$B$1048576),1)</definedName>
    <definedName name="Repossed_labels2">OFFSET('Repossed Properties - Year'!$B$6,0,0,COUNTA('Repossed Properties - Year'!$B$6:$B$1048576)-1,1)</definedName>
    <definedName name="Repossed_repossed_in_year">OFFSET('Repossed Properties - Year'!$D$6,0,0,COUNTA('Repossed Properties - Year'!$D$6:$D$1048576),1)</definedName>
    <definedName name="Repossed_stock">OFFSET('Repossed Properties - Year'!$C$6,0,0,COUNTA('Repossed Properties - Year'!$C$6:$C$1048576),1)</definedName>
    <definedName name="_xlnm.Print_Area" localSheetId="5">LTV!$A$1:$Z$32</definedName>
  </definedNames>
  <calcPr calcId="125725"/>
</workbook>
</file>

<file path=xl/calcChain.xml><?xml version="1.0" encoding="utf-8"?>
<calcChain xmlns="http://schemas.openxmlformats.org/spreadsheetml/2006/main">
  <c r="E44" i="21"/>
  <c r="E43" l="1"/>
  <c r="E42" l="1"/>
  <c r="E39"/>
  <c r="E40"/>
  <c r="E41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</calcChain>
</file>

<file path=xl/sharedStrings.xml><?xml version="1.0" encoding="utf-8"?>
<sst xmlns="http://schemas.openxmlformats.org/spreadsheetml/2006/main" count="374" uniqueCount="121">
  <si>
    <t xml:space="preserve"> 0 - 2</t>
  </si>
  <si>
    <t xml:space="preserve"> 2 - 5</t>
  </si>
  <si>
    <t xml:space="preserve"> 5 - 20</t>
  </si>
  <si>
    <t xml:space="preserve"> 20 - 50</t>
  </si>
  <si>
    <t xml:space="preserve"> 50 - 100</t>
  </si>
  <si>
    <t>Agriculture</t>
  </si>
  <si>
    <t>Total</t>
  </si>
  <si>
    <t xml:space="preserve">DKK million </t>
  </si>
  <si>
    <t>Total DKKm/ number</t>
  </si>
  <si>
    <t xml:space="preserve"> </t>
  </si>
  <si>
    <t>Mortgage loans</t>
  </si>
  <si>
    <t xml:space="preserve"> - Bond debt outstanding</t>
  </si>
  <si>
    <t xml:space="preserve"> - Number of loans</t>
  </si>
  <si>
    <t xml:space="preserve"> Total</t>
  </si>
  <si>
    <t>Bond debt outstanding by loan type</t>
  </si>
  <si>
    <t>Bond debt outstanding by size, DKKm</t>
  </si>
  <si>
    <t xml:space="preserve"> 100 and above</t>
  </si>
  <si>
    <t>Fixed-rate loans</t>
  </si>
  <si>
    <t>Bond debt outstanding by geographic area</t>
  </si>
  <si>
    <t xml:space="preserve"> - Metropolitan area</t>
  </si>
  <si>
    <t xml:space="preserve"> - repayment loans</t>
  </si>
  <si>
    <t>Commercial</t>
  </si>
  <si>
    <t xml:space="preserve"> - Other Sealand</t>
  </si>
  <si>
    <t xml:space="preserve"> - Region South Denmark</t>
  </si>
  <si>
    <t xml:space="preserve"> - Region Central Jutland</t>
  </si>
  <si>
    <t xml:space="preserve"> - Region North Jutland</t>
  </si>
  <si>
    <t xml:space="preserve"> - Other area</t>
  </si>
  <si>
    <t xml:space="preserve"> 0 </t>
  </si>
  <si>
    <t xml:space="preserve"> 1</t>
  </si>
  <si>
    <t xml:space="preserve"> 2</t>
  </si>
  <si>
    <t xml:space="preserve"> 3</t>
  </si>
  <si>
    <t xml:space="preserve"> 4</t>
  </si>
  <si>
    <t xml:space="preserve"> 6</t>
  </si>
  <si>
    <t xml:space="preserve"> 8</t>
  </si>
  <si>
    <t xml:space="preserve"> 10</t>
  </si>
  <si>
    <t xml:space="preserve"> 15</t>
  </si>
  <si>
    <t xml:space="preserve"> 20</t>
  </si>
  <si>
    <t xml:space="preserve"> 25</t>
  </si>
  <si>
    <t xml:space="preserve"> 30</t>
  </si>
  <si>
    <t>Rental Residential</t>
  </si>
  <si>
    <t>Private</t>
  </si>
  <si>
    <t>Loan to value %</t>
  </si>
  <si>
    <t>Rental residential</t>
  </si>
  <si>
    <t>Stock</t>
  </si>
  <si>
    <t>Repossed in year</t>
  </si>
  <si>
    <t>3 month arrears</t>
  </si>
  <si>
    <t>FlexLån®</t>
  </si>
  <si>
    <t>End year</t>
  </si>
  <si>
    <t>Homeowner Segment</t>
  </si>
  <si>
    <t>Corporate Segments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</si>
  <si>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</si>
  <si>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</si>
  <si>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</si>
  <si>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</si>
  <si>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</si>
  <si>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</si>
  <si>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</si>
  <si>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</si>
  <si>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</si>
  <si>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</si>
  <si>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</si>
  <si>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</si>
  <si>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</si>
  <si>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</si>
  <si>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</si>
  <si>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</si>
  <si>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</si>
  <si>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</si>
  <si>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</si>
  <si>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</si>
  <si>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</si>
  <si>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</si>
  <si>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</si>
  <si>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</si>
  <si>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</si>
  <si>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</si>
  <si>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</si>
  <si>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</si>
  <si>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</si>
  <si>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Quarter</t>
  </si>
  <si>
    <t>Bond debt outstanding by Loan To Value</t>
  </si>
  <si>
    <t>0 - 20%</t>
  </si>
  <si>
    <t>20 - 40%</t>
  </si>
  <si>
    <t>40 - 60%</t>
  </si>
  <si>
    <t>60 - 80%</t>
  </si>
  <si>
    <t>&gt; 80 %</t>
  </si>
  <si>
    <t>2010 Q1</t>
  </si>
  <si>
    <t>2010 Q2</t>
  </si>
  <si>
    <t>2010 Q3</t>
  </si>
  <si>
    <t>2010 Q4</t>
  </si>
  <si>
    <t>2011 Q1</t>
  </si>
  <si>
    <t xml:space="preserve"> - interest-only </t>
  </si>
  <si>
    <t>FlexGaranti®, Rentedyk TM</t>
  </si>
  <si>
    <t>RD EURIBOR3®</t>
  </si>
  <si>
    <t>RD CIBOR6®</t>
  </si>
  <si>
    <t>2011 Q2</t>
  </si>
  <si>
    <t>2011 Q3</t>
  </si>
  <si>
    <t>2011 Q4</t>
  </si>
  <si>
    <t>Bond debt outstanding by seasoning</t>
  </si>
  <si>
    <t>Weighted distribution</t>
  </si>
  <si>
    <t>LTV by intervals, Total</t>
  </si>
  <si>
    <t xml:space="preserve"> - 0-20%</t>
  </si>
  <si>
    <t xml:space="preserve"> - 20-40%</t>
  </si>
  <si>
    <t xml:space="preserve"> - 40-60%</t>
  </si>
  <si>
    <t xml:space="preserve"> - 60-80%</t>
  </si>
  <si>
    <t xml:space="preserve"> - &gt;80%</t>
  </si>
  <si>
    <t>LTV by intervals, Capital center T</t>
  </si>
  <si>
    <t>LTV by intervals, Capital center S</t>
  </si>
  <si>
    <t xml:space="preserve">DKK billion </t>
  </si>
  <si>
    <t>Classification 1-3</t>
  </si>
  <si>
    <t>Classification 4-7</t>
  </si>
  <si>
    <t>Classification 8-11</t>
  </si>
  <si>
    <t>2012 Q1</t>
  </si>
  <si>
    <t>2012*</t>
  </si>
  <si>
    <t>2012 Q2</t>
  </si>
  <si>
    <t>2012 Q3</t>
  </si>
  <si>
    <t>*Q3 2012</t>
  </si>
  <si>
    <t>Realkredit Danmark 2012 Q3 - Total portfolio</t>
  </si>
  <si>
    <t>Realkredit Danmark 2012 Q3 - Capital center T</t>
  </si>
  <si>
    <t>Realkredit Danmark 2012 Q3 - Capital center S</t>
  </si>
  <si>
    <t>Realkredit Danmark 2012 Q3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</si>
</sst>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.00_-;\-* #,##0.00_-;_-* &quot;-&quot;??_-;_-@_-"/>
    <numFmt numFmtId="166" formatCode="#,##0,,"/>
    <numFmt numFmtId="167" formatCode="0_ ;\-0\ "/>
    <numFmt numFmtId="168" formatCode="_-* #,##0.0_-;\-* #,##0.0_-;_-* &quot;-&quot;??_-;_-@_-"/>
    <numFmt numFmtId="169" formatCode="_-* #,##0_-;\-* #,##0_-;_-* &quot;-&quot;??_-;_-@_-"/>
    <numFmt numFmtId="170" formatCode="_(* #,##0_);_(* \(#,##0\);_(* &quot;-&quot;??_);_(@_)"/>
  </numFmts>
  <fonts count="17">
    <font>
      <sz val="9"/>
      <name val="verdana"/>
    </font>
    <font>
      <sz val="9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9"/>
      <name val="Verdan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12" fillId="0" borderId="0"/>
    <xf numFmtId="0" fontId="13" fillId="0" borderId="0"/>
    <xf numFmtId="0" fontId="11" fillId="0" borderId="0"/>
    <xf numFmtId="0" fontId="7" fillId="0" borderId="0"/>
    <xf numFmtId="0" fontId="14" fillId="0" borderId="0"/>
    <xf numFmtId="0" fontId="9" fillId="0" borderId="0" applyBorder="0"/>
    <xf numFmtId="0" fontId="3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26" applyFont="1" applyFill="1"/>
    <xf numFmtId="0" fontId="4" fillId="2" borderId="0" xfId="26" applyNumberFormat="1" applyFont="1" applyFill="1" applyBorder="1" applyAlignment="1">
      <alignment horizontal="center"/>
    </xf>
    <xf numFmtId="0" fontId="4" fillId="2" borderId="0" xfId="26" applyFont="1" applyFill="1" applyBorder="1" applyAlignment="1">
      <alignment horizontal="left"/>
    </xf>
    <xf numFmtId="0" fontId="2" fillId="2" borderId="1" xfId="26" applyFont="1" applyFill="1" applyBorder="1" applyAlignment="1">
      <alignment horizontal="left" vertical="top"/>
    </xf>
    <xf numFmtId="0" fontId="4" fillId="2" borderId="1" xfId="26" applyFont="1" applyFill="1" applyBorder="1" applyAlignment="1">
      <alignment horizontal="center" vertical="top" wrapText="1"/>
    </xf>
    <xf numFmtId="0" fontId="4" fillId="2" borderId="0" xfId="26" applyFont="1" applyFill="1" applyBorder="1"/>
    <xf numFmtId="0" fontId="2" fillId="2" borderId="0" xfId="26" applyFont="1" applyFill="1" applyBorder="1"/>
    <xf numFmtId="0" fontId="2" fillId="2" borderId="0" xfId="26" quotePrefix="1" applyFont="1" applyFill="1" applyBorder="1"/>
    <xf numFmtId="0" fontId="4" fillId="2" borderId="0" xfId="26" quotePrefix="1" applyFont="1" applyFill="1" applyBorder="1"/>
    <xf numFmtId="9" fontId="4" fillId="2" borderId="0" xfId="26" applyNumberFormat="1" applyFont="1" applyFill="1" applyBorder="1"/>
    <xf numFmtId="0" fontId="4" fillId="2" borderId="0" xfId="26" applyFont="1" applyFill="1" applyBorder="1" applyAlignment="1">
      <alignment wrapText="1"/>
    </xf>
    <xf numFmtId="0" fontId="2" fillId="2" borderId="0" xfId="0" quotePrefix="1" applyFont="1" applyFill="1"/>
    <xf numFmtId="165" fontId="2" fillId="2" borderId="0" xfId="1" applyFont="1" applyFill="1"/>
    <xf numFmtId="9" fontId="2" fillId="2" borderId="0" xfId="26" quotePrefix="1" applyNumberFormat="1" applyFont="1" applyFill="1" applyBorder="1" applyAlignment="1">
      <alignment horizontal="left"/>
    </xf>
    <xf numFmtId="169" fontId="2" fillId="2" borderId="0" xfId="1" applyNumberFormat="1" applyFont="1" applyFill="1"/>
    <xf numFmtId="170" fontId="2" fillId="2" borderId="0" xfId="0" applyNumberFormat="1" applyFont="1" applyFill="1"/>
    <xf numFmtId="3" fontId="2" fillId="2" borderId="0" xfId="26" applyNumberFormat="1" applyFont="1" applyFill="1" applyBorder="1"/>
    <xf numFmtId="3" fontId="4" fillId="2" borderId="0" xfId="1" applyNumberFormat="1" applyFont="1" applyFill="1"/>
    <xf numFmtId="3" fontId="4" fillId="2" borderId="0" xfId="26" applyNumberFormat="1" applyFont="1" applyFill="1" applyBorder="1"/>
    <xf numFmtId="3" fontId="2" fillId="2" borderId="0" xfId="0" applyNumberFormat="1" applyFont="1" applyFill="1"/>
    <xf numFmtId="0" fontId="2" fillId="2" borderId="0" xfId="26" applyFont="1" applyFill="1" applyBorder="1" applyAlignment="1">
      <alignment wrapText="1"/>
    </xf>
    <xf numFmtId="166" fontId="2" fillId="2" borderId="0" xfId="0" applyNumberFormat="1" applyFont="1" applyFill="1"/>
    <xf numFmtId="0" fontId="2" fillId="2" borderId="0" xfId="0" applyFont="1" applyFill="1" applyAlignment="1"/>
    <xf numFmtId="166" fontId="4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4" fillId="2" borderId="0" xfId="0" applyNumberFormat="1" applyFont="1" applyFill="1"/>
    <xf numFmtId="165" fontId="4" fillId="2" borderId="0" xfId="1" applyFont="1" applyFill="1"/>
    <xf numFmtId="0" fontId="0" fillId="3" borderId="0" xfId="0" applyFill="1"/>
    <xf numFmtId="0" fontId="7" fillId="3" borderId="0" xfId="7" applyFill="1"/>
    <xf numFmtId="0" fontId="9" fillId="3" borderId="0" xfId="25" applyFont="1" applyFill="1"/>
    <xf numFmtId="169" fontId="4" fillId="2" borderId="2" xfId="1" applyNumberFormat="1" applyFont="1" applyFill="1" applyBorder="1"/>
    <xf numFmtId="169" fontId="4" fillId="2" borderId="0" xfId="1" applyNumberFormat="1" applyFont="1" applyFill="1"/>
    <xf numFmtId="169" fontId="2" fillId="2" borderId="0" xfId="1" applyNumberFormat="1" applyFont="1" applyFill="1" applyBorder="1"/>
    <xf numFmtId="0" fontId="0" fillId="3" borderId="0" xfId="0" applyFill="1" applyBorder="1"/>
    <xf numFmtId="168" fontId="2" fillId="2" borderId="0" xfId="1" applyNumberFormat="1" applyFont="1" applyFill="1" applyBorder="1"/>
    <xf numFmtId="165" fontId="2" fillId="2" borderId="0" xfId="1" applyNumberFormat="1" applyFont="1" applyFill="1" applyBorder="1" applyAlignment="1">
      <alignment horizontal="left"/>
    </xf>
    <xf numFmtId="0" fontId="4" fillId="4" borderId="0" xfId="26" applyFont="1" applyFill="1" applyBorder="1" applyAlignment="1">
      <alignment wrapText="1"/>
    </xf>
    <xf numFmtId="167" fontId="2" fillId="2" borderId="0" xfId="1" applyNumberFormat="1" applyFont="1" applyFill="1" applyBorder="1" applyAlignment="1">
      <alignment horizontal="center"/>
    </xf>
    <xf numFmtId="0" fontId="10" fillId="3" borderId="0" xfId="25" applyFont="1" applyFill="1" applyBorder="1"/>
    <xf numFmtId="0" fontId="4" fillId="4" borderId="0" xfId="26" applyFont="1" applyFill="1" applyBorder="1" applyAlignment="1">
      <alignment vertical="top" wrapText="1"/>
    </xf>
    <xf numFmtId="0" fontId="4" fillId="2" borderId="0" xfId="26" applyFont="1" applyFill="1" applyBorder="1" applyAlignment="1">
      <alignment horizontal="right" wrapText="1"/>
    </xf>
    <xf numFmtId="0" fontId="6" fillId="0" borderId="0" xfId="19" applyBorder="1"/>
    <xf numFmtId="169" fontId="4" fillId="2" borderId="2" xfId="3" applyNumberFormat="1" applyFont="1" applyFill="1" applyBorder="1"/>
    <xf numFmtId="169" fontId="4" fillId="2" borderId="0" xfId="3" applyNumberFormat="1" applyFont="1" applyFill="1"/>
    <xf numFmtId="169" fontId="4" fillId="2" borderId="0" xfId="3" applyNumberFormat="1" applyFont="1" applyFill="1" applyBorder="1"/>
    <xf numFmtId="169" fontId="2" fillId="2" borderId="0" xfId="3" applyNumberFormat="1" applyFont="1" applyFill="1"/>
    <xf numFmtId="169" fontId="2" fillId="2" borderId="0" xfId="3" applyNumberFormat="1" applyFont="1" applyFill="1" applyBorder="1"/>
    <xf numFmtId="0" fontId="6" fillId="0" borderId="0" xfId="19"/>
    <xf numFmtId="3" fontId="2" fillId="2" borderId="0" xfId="19" applyNumberFormat="1" applyFont="1" applyFill="1"/>
    <xf numFmtId="3" fontId="4" fillId="2" borderId="2" xfId="19" applyNumberFormat="1" applyFont="1" applyFill="1" applyBorder="1"/>
    <xf numFmtId="3" fontId="4" fillId="2" borderId="0" xfId="19" applyNumberFormat="1" applyFont="1" applyFill="1"/>
    <xf numFmtId="0" fontId="2" fillId="2" borderId="0" xfId="19" applyFont="1" applyFill="1" applyAlignment="1">
      <alignment horizontal="right"/>
    </xf>
    <xf numFmtId="0" fontId="12" fillId="0" borderId="0" xfId="20"/>
    <xf numFmtId="3" fontId="2" fillId="2" borderId="0" xfId="20" applyNumberFormat="1" applyFont="1" applyFill="1"/>
    <xf numFmtId="3" fontId="4" fillId="2" borderId="2" xfId="20" applyNumberFormat="1" applyFont="1" applyFill="1" applyBorder="1"/>
    <xf numFmtId="3" fontId="4" fillId="2" borderId="0" xfId="20" applyNumberFormat="1" applyFont="1" applyFill="1"/>
    <xf numFmtId="3" fontId="2" fillId="2" borderId="0" xfId="20" applyNumberFormat="1" applyFont="1" applyFill="1" applyAlignment="1">
      <alignment horizontal="right"/>
    </xf>
    <xf numFmtId="0" fontId="2" fillId="2" borderId="0" xfId="20" applyFont="1" applyFill="1" applyAlignment="1">
      <alignment horizontal="right"/>
    </xf>
    <xf numFmtId="169" fontId="2" fillId="2" borderId="0" xfId="4" applyNumberFormat="1" applyFont="1" applyFill="1"/>
    <xf numFmtId="169" fontId="4" fillId="2" borderId="2" xfId="4" applyNumberFormat="1" applyFont="1" applyFill="1" applyBorder="1"/>
    <xf numFmtId="169" fontId="4" fillId="2" borderId="0" xfId="4" applyNumberFormat="1" applyFont="1" applyFill="1"/>
    <xf numFmtId="169" fontId="4" fillId="2" borderId="0" xfId="4" applyNumberFormat="1" applyFont="1" applyFill="1" applyBorder="1"/>
    <xf numFmtId="3" fontId="2" fillId="0" borderId="0" xfId="0" applyNumberFormat="1" applyFont="1" applyFill="1"/>
    <xf numFmtId="3" fontId="2" fillId="3" borderId="0" xfId="0" applyNumberFormat="1" applyFont="1" applyFill="1"/>
    <xf numFmtId="169" fontId="2" fillId="3" borderId="0" xfId="3" applyNumberFormat="1" applyFont="1" applyFill="1"/>
    <xf numFmtId="3" fontId="2" fillId="3" borderId="0" xfId="19" applyNumberFormat="1" applyFont="1" applyFill="1"/>
    <xf numFmtId="0" fontId="6" fillId="3" borderId="0" xfId="19" applyFill="1"/>
    <xf numFmtId="0" fontId="2" fillId="3" borderId="0" xfId="19" applyFont="1" applyFill="1"/>
    <xf numFmtId="3" fontId="4" fillId="3" borderId="2" xfId="19" applyNumberFormat="1" applyFont="1" applyFill="1" applyBorder="1"/>
    <xf numFmtId="3" fontId="4" fillId="3" borderId="0" xfId="19" applyNumberFormat="1" applyFont="1" applyFill="1"/>
    <xf numFmtId="169" fontId="4" fillId="3" borderId="0" xfId="3" applyNumberFormat="1" applyFont="1" applyFill="1" applyBorder="1"/>
    <xf numFmtId="169" fontId="4" fillId="3" borderId="0" xfId="3" applyNumberFormat="1" applyFont="1" applyFill="1"/>
    <xf numFmtId="169" fontId="2" fillId="3" borderId="0" xfId="3" applyNumberFormat="1" applyFont="1" applyFill="1" applyBorder="1"/>
    <xf numFmtId="169" fontId="4" fillId="3" borderId="0" xfId="4" applyNumberFormat="1" applyFont="1" applyFill="1" applyBorder="1"/>
    <xf numFmtId="169" fontId="4" fillId="3" borderId="0" xfId="4" applyNumberFormat="1" applyFont="1" applyFill="1"/>
    <xf numFmtId="169" fontId="2" fillId="3" borderId="0" xfId="4" applyNumberFormat="1" applyFont="1" applyFill="1" applyBorder="1"/>
    <xf numFmtId="169" fontId="2" fillId="3" borderId="0" xfId="4" applyNumberFormat="1" applyFont="1" applyFill="1"/>
    <xf numFmtId="0" fontId="15" fillId="2" borderId="0" xfId="0" applyFont="1" applyFill="1"/>
    <xf numFmtId="3" fontId="2" fillId="0" borderId="0" xfId="0" applyNumberFormat="1" applyFont="1" applyFill="1" applyBorder="1"/>
    <xf numFmtId="3" fontId="2" fillId="3" borderId="0" xfId="0" applyNumberFormat="1" applyFont="1" applyFill="1" applyBorder="1"/>
    <xf numFmtId="3" fontId="4" fillId="2" borderId="0" xfId="1" applyNumberFormat="1" applyFont="1" applyFill="1" applyBorder="1"/>
    <xf numFmtId="3" fontId="2" fillId="2" borderId="0" xfId="19" applyNumberFormat="1" applyFont="1" applyFill="1" applyBorder="1"/>
    <xf numFmtId="0" fontId="2" fillId="2" borderId="0" xfId="19" applyFont="1" applyFill="1" applyBorder="1" applyAlignment="1">
      <alignment horizontal="right"/>
    </xf>
    <xf numFmtId="3" fontId="4" fillId="2" borderId="0" xfId="19" applyNumberFormat="1" applyFont="1" applyFill="1" applyBorder="1"/>
    <xf numFmtId="0" fontId="2" fillId="2" borderId="0" xfId="0" applyFont="1" applyFill="1" applyBorder="1"/>
    <xf numFmtId="0" fontId="2" fillId="2" borderId="0" xfId="0" quotePrefix="1" applyFont="1" applyFill="1" applyBorder="1"/>
    <xf numFmtId="165" fontId="2" fillId="2" borderId="0" xfId="1" applyFont="1" applyFill="1" applyBorder="1"/>
    <xf numFmtId="169" fontId="4" fillId="2" borderId="0" xfId="1" applyNumberFormat="1" applyFont="1" applyFill="1" applyBorder="1"/>
    <xf numFmtId="0" fontId="4" fillId="2" borderId="1" xfId="26" applyFont="1" applyFill="1" applyBorder="1" applyAlignment="1">
      <alignment horizontal="right" vertical="top" wrapText="1"/>
    </xf>
    <xf numFmtId="3" fontId="2" fillId="2" borderId="0" xfId="1" applyNumberFormat="1" applyFont="1" applyFill="1" applyBorder="1"/>
    <xf numFmtId="169" fontId="2" fillId="0" borderId="0" xfId="1" applyNumberFormat="1" applyFont="1" applyFill="1" applyBorder="1"/>
    <xf numFmtId="169" fontId="2" fillId="3" borderId="0" xfId="1" applyNumberFormat="1" applyFont="1" applyFill="1" applyBorder="1"/>
    <xf numFmtId="9" fontId="2" fillId="0" borderId="0" xfId="30" applyFont="1" applyFill="1" applyBorder="1"/>
    <xf numFmtId="9" fontId="2" fillId="3" borderId="0" xfId="30" applyFont="1" applyFill="1" applyBorder="1"/>
    <xf numFmtId="9" fontId="2" fillId="2" borderId="0" xfId="30" applyFont="1" applyFill="1" applyBorder="1"/>
    <xf numFmtId="9" fontId="4" fillId="2" borderId="2" xfId="30" applyFont="1" applyFill="1" applyBorder="1"/>
    <xf numFmtId="3" fontId="4" fillId="2" borderId="2" xfId="1" applyNumberFormat="1" applyFont="1" applyFill="1" applyBorder="1"/>
    <xf numFmtId="0" fontId="4" fillId="2" borderId="1" xfId="26" applyNumberFormat="1" applyFont="1" applyFill="1" applyBorder="1" applyAlignment="1">
      <alignment horizontal="center"/>
    </xf>
    <xf numFmtId="0" fontId="2" fillId="2" borderId="1" xfId="0" applyFont="1" applyFill="1" applyBorder="1" applyAlignment="1"/>
  </cellXfs>
  <cellStyles count="34">
    <cellStyle name="1000-sep (2 dec)" xfId="1" builtinId="3"/>
    <cellStyle name="1000-sep (2 dec) 2" xfId="28"/>
    <cellStyle name="Comma 10" xfId="2"/>
    <cellStyle name="Comma 2 2" xfId="3"/>
    <cellStyle name="Comma 2 2 2" xfId="31"/>
    <cellStyle name="Comma 3 2" xfId="4"/>
    <cellStyle name="Comma 6" xfId="5"/>
    <cellStyle name="Comma 7" xfId="6"/>
    <cellStyle name="Normal" xfId="0" builtinId="0"/>
    <cellStyle name="Normal 2" xfId="7"/>
    <cellStyle name="Normal 2 2" xfId="8"/>
    <cellStyle name="Normal 2 2 2" xfId="9"/>
    <cellStyle name="Normal 2 3" xfId="10"/>
    <cellStyle name="Normal 2 3 2" xfId="11"/>
    <cellStyle name="Normal 2 4" xfId="12"/>
    <cellStyle name="Normal 2 4 2" xfId="13"/>
    <cellStyle name="Normal 2 5" xfId="14"/>
    <cellStyle name="Normal 2 5 2" xfId="15"/>
    <cellStyle name="Normal 2 6" xfId="16"/>
    <cellStyle name="Normal 3" xfId="17"/>
    <cellStyle name="Normal 3 2" xfId="18"/>
    <cellStyle name="Normal 4" xfId="29"/>
    <cellStyle name="Normal 4 2" xfId="19"/>
    <cellStyle name="Normal 4 2 2" xfId="32"/>
    <cellStyle name="Normal 5 2" xfId="20"/>
    <cellStyle name="Normal 6 2" xfId="21"/>
    <cellStyle name="Normal 7" xfId="22"/>
    <cellStyle name="Normal 7 2" xfId="23"/>
    <cellStyle name="Normal 8" xfId="24"/>
    <cellStyle name="Normal_Grafer til tegnestue 06.01.09" xfId="25"/>
    <cellStyle name="Normal_Nykredits bruttoemission fordelt på låntyper mv. - side 45" xfId="26"/>
    <cellStyle name="Percent 6" xfId="27"/>
    <cellStyle name="Procent" xfId="30" builtinId="5"/>
    <cellStyle name="Procent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Repossed properties</a:t>
            </a:r>
          </a:p>
        </c:rich>
      </c:tx>
      <c:layout>
        <c:manualLayout>
          <c:xMode val="edge"/>
          <c:yMode val="edge"/>
          <c:x val="0.41540459786277056"/>
          <c:y val="2.83974986997593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131390974430594E-3"/>
          <c:y val="0.13387437194390567"/>
          <c:w val="0.94192035333851098"/>
          <c:h val="0.68154225716897665"/>
        </c:manualLayout>
      </c:layout>
      <c:barChart>
        <c:barDir val="col"/>
        <c:grouping val="clustered"/>
        <c:ser>
          <c:idx val="0"/>
          <c:order val="0"/>
          <c:tx>
            <c:strRef>
              <c:f>'Repossed Properties - Year'!$C$5</c:f>
              <c:strCache>
                <c:ptCount val="1"/>
                <c:pt idx="0">
                  <c:v>Stock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cat>
            <c:strRef>
              <c:f>[0]!Repossed_labels2</c:f>
              <c:strCache>
                <c:ptCount val="27"/>
                <c:pt idx="0">
                  <c:v>1986 </c:v>
                </c:pt>
                <c:pt idx="1">
                  <c:v>1987 </c:v>
                </c:pt>
                <c:pt idx="2">
                  <c:v>1988 </c:v>
                </c:pt>
                <c:pt idx="3">
                  <c:v>1989 </c:v>
                </c:pt>
                <c:pt idx="4">
                  <c:v>1990 </c:v>
                </c:pt>
                <c:pt idx="5">
                  <c:v>1991 </c:v>
                </c:pt>
                <c:pt idx="6">
                  <c:v>1992 </c:v>
                </c:pt>
                <c:pt idx="7">
                  <c:v>1993 </c:v>
                </c:pt>
                <c:pt idx="8">
                  <c:v>1994 </c:v>
                </c:pt>
                <c:pt idx="9">
                  <c:v>1995 </c:v>
                </c:pt>
                <c:pt idx="10">
                  <c:v>1996 </c:v>
                </c:pt>
                <c:pt idx="11">
                  <c:v>1997 </c:v>
                </c:pt>
                <c:pt idx="12">
                  <c:v>1998 </c:v>
                </c:pt>
                <c:pt idx="13">
                  <c:v>1999 </c:v>
                </c:pt>
                <c:pt idx="14">
                  <c:v>2000 </c:v>
                </c:pt>
                <c:pt idx="15">
                  <c:v>2001 </c:v>
                </c:pt>
                <c:pt idx="16">
                  <c:v>2002 </c:v>
                </c:pt>
                <c:pt idx="17">
                  <c:v>2003 </c:v>
                </c:pt>
                <c:pt idx="18">
                  <c:v>2004 </c:v>
                </c:pt>
                <c:pt idx="19">
                  <c:v>2005 </c:v>
                </c:pt>
                <c:pt idx="20">
                  <c:v>2006 </c:v>
                </c:pt>
                <c:pt idx="21">
                  <c:v>2007 </c:v>
                </c:pt>
                <c:pt idx="22">
                  <c:v>2008 </c:v>
                </c:pt>
                <c:pt idx="23">
                  <c:v>2009 </c:v>
                </c:pt>
                <c:pt idx="24">
                  <c:v>2010 </c:v>
                </c:pt>
                <c:pt idx="25">
                  <c:v>2011 </c:v>
                </c:pt>
                <c:pt idx="26">
                  <c:v>2012*</c:v>
                </c:pt>
              </c:strCache>
            </c:strRef>
          </c:cat>
          <c:val>
            <c:numRef>
              <c:f>[0]!Repossed_stock</c:f>
              <c:numCache>
                <c:formatCode>_-* #,##0_-;\-* #,##0_-;_-* "-"??_-;_-@_-</c:formatCode>
                <c:ptCount val="27"/>
                <c:pt idx="0">
                  <c:v>471</c:v>
                </c:pt>
                <c:pt idx="1">
                  <c:v>630</c:v>
                </c:pt>
                <c:pt idx="2">
                  <c:v>1562</c:v>
                </c:pt>
                <c:pt idx="3">
                  <c:v>2654</c:v>
                </c:pt>
                <c:pt idx="4">
                  <c:v>3201</c:v>
                </c:pt>
                <c:pt idx="5">
                  <c:v>2463</c:v>
                </c:pt>
                <c:pt idx="6">
                  <c:v>2331</c:v>
                </c:pt>
                <c:pt idx="7">
                  <c:v>1720</c:v>
                </c:pt>
                <c:pt idx="8">
                  <c:v>732</c:v>
                </c:pt>
                <c:pt idx="9">
                  <c:v>215</c:v>
                </c:pt>
                <c:pt idx="10">
                  <c:v>97</c:v>
                </c:pt>
                <c:pt idx="11">
                  <c:v>32</c:v>
                </c:pt>
                <c:pt idx="12">
                  <c:v>24</c:v>
                </c:pt>
                <c:pt idx="13">
                  <c:v>15</c:v>
                </c:pt>
                <c:pt idx="14">
                  <c:v>28</c:v>
                </c:pt>
                <c:pt idx="15">
                  <c:v>54</c:v>
                </c:pt>
                <c:pt idx="16">
                  <c:v>51</c:v>
                </c:pt>
                <c:pt idx="17">
                  <c:v>51</c:v>
                </c:pt>
                <c:pt idx="18">
                  <c:v>26</c:v>
                </c:pt>
                <c:pt idx="19">
                  <c:v>13</c:v>
                </c:pt>
                <c:pt idx="20">
                  <c:v>1</c:v>
                </c:pt>
                <c:pt idx="21">
                  <c:v>4</c:v>
                </c:pt>
                <c:pt idx="22">
                  <c:v>23</c:v>
                </c:pt>
                <c:pt idx="23">
                  <c:v>37</c:v>
                </c:pt>
                <c:pt idx="24">
                  <c:v>164</c:v>
                </c:pt>
                <c:pt idx="25">
                  <c:v>161</c:v>
                </c:pt>
                <c:pt idx="26">
                  <c:v>157</c:v>
                </c:pt>
              </c:numCache>
            </c:numRef>
          </c:val>
        </c:ser>
        <c:axId val="200758400"/>
        <c:axId val="201954816"/>
      </c:barChart>
      <c:lineChart>
        <c:grouping val="standard"/>
        <c:ser>
          <c:idx val="1"/>
          <c:order val="1"/>
          <c:tx>
            <c:strRef>
              <c:f>'Repossed Properties - Year'!$D$5</c:f>
              <c:strCache>
                <c:ptCount val="1"/>
                <c:pt idx="0">
                  <c:v>Repossed in year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'Repossed Properties - Year'!$B$6:$B$32</c:f>
              <c:strCache>
                <c:ptCount val="27"/>
                <c:pt idx="0">
                  <c:v>1986 </c:v>
                </c:pt>
                <c:pt idx="1">
                  <c:v>1987 </c:v>
                </c:pt>
                <c:pt idx="2">
                  <c:v>1988 </c:v>
                </c:pt>
                <c:pt idx="3">
                  <c:v>1989 </c:v>
                </c:pt>
                <c:pt idx="4">
                  <c:v>1990 </c:v>
                </c:pt>
                <c:pt idx="5">
                  <c:v>1991 </c:v>
                </c:pt>
                <c:pt idx="6">
                  <c:v>1992 </c:v>
                </c:pt>
                <c:pt idx="7">
                  <c:v>1993 </c:v>
                </c:pt>
                <c:pt idx="8">
                  <c:v>1994 </c:v>
                </c:pt>
                <c:pt idx="9">
                  <c:v>1995 </c:v>
                </c:pt>
                <c:pt idx="10">
                  <c:v>1996 </c:v>
                </c:pt>
                <c:pt idx="11">
                  <c:v>1997 </c:v>
                </c:pt>
                <c:pt idx="12">
                  <c:v>1998 </c:v>
                </c:pt>
                <c:pt idx="13">
                  <c:v>1999 </c:v>
                </c:pt>
                <c:pt idx="14">
                  <c:v>2000 </c:v>
                </c:pt>
                <c:pt idx="15">
                  <c:v>2001 </c:v>
                </c:pt>
                <c:pt idx="16">
                  <c:v>2002 </c:v>
                </c:pt>
                <c:pt idx="17">
                  <c:v>2003 </c:v>
                </c:pt>
                <c:pt idx="18">
                  <c:v>2004 </c:v>
                </c:pt>
                <c:pt idx="19">
                  <c:v>2005 </c:v>
                </c:pt>
                <c:pt idx="20">
                  <c:v>2006 </c:v>
                </c:pt>
                <c:pt idx="21">
                  <c:v>2007 </c:v>
                </c:pt>
                <c:pt idx="22">
                  <c:v>2008 </c:v>
                </c:pt>
                <c:pt idx="23">
                  <c:v>2009 </c:v>
                </c:pt>
                <c:pt idx="24">
                  <c:v>2010 </c:v>
                </c:pt>
                <c:pt idx="25">
                  <c:v>2011 </c:v>
                </c:pt>
                <c:pt idx="26">
                  <c:v>2012*</c:v>
                </c:pt>
              </c:strCache>
            </c:strRef>
          </c:cat>
          <c:val>
            <c:numRef>
              <c:f>'Repossed Properties - Year'!$D$6:$D$32</c:f>
              <c:numCache>
                <c:formatCode>_-* #,##0_-;\-* #,##0_-;_-* "-"??_-;_-@_-</c:formatCode>
                <c:ptCount val="27"/>
                <c:pt idx="0">
                  <c:v>933</c:v>
                </c:pt>
                <c:pt idx="1">
                  <c:v>1238</c:v>
                </c:pt>
                <c:pt idx="2">
                  <c:v>2797</c:v>
                </c:pt>
                <c:pt idx="3">
                  <c:v>4209</c:v>
                </c:pt>
                <c:pt idx="4">
                  <c:v>4213</c:v>
                </c:pt>
                <c:pt idx="5">
                  <c:v>3950</c:v>
                </c:pt>
                <c:pt idx="6">
                  <c:v>3441</c:v>
                </c:pt>
                <c:pt idx="7">
                  <c:v>3264</c:v>
                </c:pt>
                <c:pt idx="8">
                  <c:v>1479</c:v>
                </c:pt>
                <c:pt idx="9">
                  <c:v>572</c:v>
                </c:pt>
                <c:pt idx="10">
                  <c:v>265</c:v>
                </c:pt>
                <c:pt idx="11">
                  <c:v>198</c:v>
                </c:pt>
                <c:pt idx="12">
                  <c:v>107</c:v>
                </c:pt>
                <c:pt idx="13">
                  <c:v>87</c:v>
                </c:pt>
                <c:pt idx="14">
                  <c:v>109</c:v>
                </c:pt>
                <c:pt idx="15">
                  <c:v>117</c:v>
                </c:pt>
                <c:pt idx="16">
                  <c:v>169</c:v>
                </c:pt>
                <c:pt idx="17">
                  <c:v>158</c:v>
                </c:pt>
                <c:pt idx="18">
                  <c:v>101</c:v>
                </c:pt>
                <c:pt idx="19">
                  <c:v>47</c:v>
                </c:pt>
                <c:pt idx="20">
                  <c:v>16</c:v>
                </c:pt>
                <c:pt idx="21">
                  <c:v>6</c:v>
                </c:pt>
                <c:pt idx="22">
                  <c:v>46</c:v>
                </c:pt>
                <c:pt idx="23">
                  <c:v>58</c:v>
                </c:pt>
                <c:pt idx="24">
                  <c:v>235</c:v>
                </c:pt>
                <c:pt idx="25">
                  <c:v>217</c:v>
                </c:pt>
                <c:pt idx="26">
                  <c:v>152</c:v>
                </c:pt>
              </c:numCache>
            </c:numRef>
          </c:val>
        </c:ser>
        <c:marker val="1"/>
        <c:axId val="200758400"/>
        <c:axId val="201954816"/>
      </c:lineChart>
      <c:catAx>
        <c:axId val="20075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da-DK"/>
                  <a:t>End year</a:t>
                </a:r>
              </a:p>
            </c:rich>
          </c:tx>
          <c:layout>
            <c:manualLayout>
              <c:xMode val="edge"/>
              <c:yMode val="edge"/>
              <c:x val="0.43686925853018377"/>
              <c:y val="0.87018348512887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201954816"/>
        <c:crosses val="autoZero"/>
        <c:auto val="1"/>
        <c:lblAlgn val="ctr"/>
        <c:lblOffset val="100"/>
        <c:tickLblSkip val="1"/>
        <c:tickMarkSkip val="1"/>
      </c:catAx>
      <c:valAx>
        <c:axId val="201954816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2007584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5101049868766676"/>
          <c:y val="0.91886498058710397"/>
          <c:w val="0.34343468785151882"/>
          <c:h val="5.27380045236285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LT 45 Light"/>
          <a:ea typeface="Univers LT 45 Light"/>
          <a:cs typeface="Univers LT 45 Light"/>
        </a:defRPr>
      </a:pPr>
      <a:endParaRPr lang="da-DK"/>
    </a:p>
  </c:txPr>
  <c:printSettings>
    <c:headerFooter alignWithMargins="0"/>
    <c:pageMargins b="1" l="0.75000000000000389" r="0.75000000000000389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Repossessions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'Repossed Properties - Quarter'!$C$4</c:f>
              <c:strCache>
                <c:ptCount val="1"/>
                <c:pt idx="0">
                  <c:v>Homeowner Segment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[0]!Repossed_labels</c:f>
              <c:strCache>
                <c:ptCount val="40"/>
                <c:pt idx="0">
                  <c:v>2002 Q4</c:v>
                </c:pt>
                <c:pt idx="1">
                  <c:v>2003 Q1</c:v>
                </c:pt>
                <c:pt idx="2">
                  <c:v>2003 Q2</c:v>
                </c:pt>
                <c:pt idx="3">
                  <c:v>2003 Q3</c:v>
                </c:pt>
                <c:pt idx="4">
                  <c:v>2003 Q4</c:v>
                </c:pt>
                <c:pt idx="5">
                  <c:v>2004 Q1</c:v>
                </c:pt>
                <c:pt idx="6">
                  <c:v>2004 Q2</c:v>
                </c:pt>
                <c:pt idx="7">
                  <c:v>2004 Q3</c:v>
                </c:pt>
                <c:pt idx="8">
                  <c:v>2004 Q4</c:v>
                </c:pt>
                <c:pt idx="9">
                  <c:v>2005 Q1</c:v>
                </c:pt>
                <c:pt idx="10">
                  <c:v>2005 Q2</c:v>
                </c:pt>
                <c:pt idx="11">
                  <c:v>2005 Q3</c:v>
                </c:pt>
                <c:pt idx="12">
                  <c:v>2005 Q4</c:v>
                </c:pt>
                <c:pt idx="13">
                  <c:v>2006 Q1</c:v>
                </c:pt>
                <c:pt idx="14">
                  <c:v>2006 Q2</c:v>
                </c:pt>
                <c:pt idx="15">
                  <c:v>2006 Q3</c:v>
                </c:pt>
                <c:pt idx="16">
                  <c:v>2006 Q4</c:v>
                </c:pt>
                <c:pt idx="17">
                  <c:v>2007 Q1</c:v>
                </c:pt>
                <c:pt idx="18">
                  <c:v>2007 Q2</c:v>
                </c:pt>
                <c:pt idx="19">
                  <c:v>2007 Q3</c:v>
                </c:pt>
                <c:pt idx="20">
                  <c:v>2007 Q4</c:v>
                </c:pt>
                <c:pt idx="21">
                  <c:v>2008 Q1</c:v>
                </c:pt>
                <c:pt idx="22">
                  <c:v>2008 Q2</c:v>
                </c:pt>
                <c:pt idx="23">
                  <c:v>2008 Q3</c:v>
                </c:pt>
                <c:pt idx="24">
                  <c:v>2008 Q4</c:v>
                </c:pt>
                <c:pt idx="25">
                  <c:v>2009 Q1</c:v>
                </c:pt>
                <c:pt idx="26">
                  <c:v>2009 Q2</c:v>
                </c:pt>
                <c:pt idx="27">
                  <c:v>2009 Q3</c:v>
                </c:pt>
                <c:pt idx="28">
                  <c:v>2009 Q4</c:v>
                </c:pt>
                <c:pt idx="29">
                  <c:v>2010 Q1</c:v>
                </c:pt>
                <c:pt idx="30">
                  <c:v>2010 Q2</c:v>
                </c:pt>
                <c:pt idx="31">
                  <c:v>2010 Q3</c:v>
                </c:pt>
                <c:pt idx="32">
                  <c:v>2010 Q4</c:v>
                </c:pt>
                <c:pt idx="33">
                  <c:v>2011 Q1</c:v>
                </c:pt>
                <c:pt idx="34">
                  <c:v>2011 Q2</c:v>
                </c:pt>
                <c:pt idx="35">
                  <c:v>2011 Q3</c:v>
                </c:pt>
                <c:pt idx="36">
                  <c:v>2011 Q4</c:v>
                </c:pt>
                <c:pt idx="37">
                  <c:v>2012 Q1</c:v>
                </c:pt>
                <c:pt idx="38">
                  <c:v>2012 Q2</c:v>
                </c:pt>
                <c:pt idx="39">
                  <c:v>2012 Q3</c:v>
                </c:pt>
              </c:strCache>
            </c:strRef>
          </c:cat>
          <c:val>
            <c:numRef>
              <c:f>[0]!Repossed_homeowner</c:f>
              <c:numCache>
                <c:formatCode>_-* #,##0_-;\-* #,##0_-;_-* "-"??_-;_-@_-</c:formatCode>
                <c:ptCount val="40"/>
                <c:pt idx="0">
                  <c:v>45</c:v>
                </c:pt>
                <c:pt idx="1">
                  <c:v>48</c:v>
                </c:pt>
                <c:pt idx="2">
                  <c:v>59</c:v>
                </c:pt>
                <c:pt idx="3">
                  <c:v>64</c:v>
                </c:pt>
                <c:pt idx="4">
                  <c:v>46</c:v>
                </c:pt>
                <c:pt idx="5">
                  <c:v>49</c:v>
                </c:pt>
                <c:pt idx="6">
                  <c:v>41</c:v>
                </c:pt>
                <c:pt idx="7">
                  <c:v>26</c:v>
                </c:pt>
                <c:pt idx="8">
                  <c:v>24</c:v>
                </c:pt>
                <c:pt idx="9">
                  <c:v>20</c:v>
                </c:pt>
                <c:pt idx="10">
                  <c:v>15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8</c:v>
                </c:pt>
                <c:pt idx="23">
                  <c:v>12</c:v>
                </c:pt>
                <c:pt idx="24">
                  <c:v>20</c:v>
                </c:pt>
                <c:pt idx="25">
                  <c:v>26</c:v>
                </c:pt>
                <c:pt idx="26">
                  <c:v>27</c:v>
                </c:pt>
                <c:pt idx="27">
                  <c:v>24</c:v>
                </c:pt>
                <c:pt idx="28">
                  <c:v>30</c:v>
                </c:pt>
                <c:pt idx="29">
                  <c:v>61</c:v>
                </c:pt>
                <c:pt idx="30">
                  <c:v>87</c:v>
                </c:pt>
                <c:pt idx="31">
                  <c:v>113</c:v>
                </c:pt>
                <c:pt idx="32">
                  <c:v>133</c:v>
                </c:pt>
                <c:pt idx="33">
                  <c:v>140</c:v>
                </c:pt>
                <c:pt idx="34">
                  <c:v>130</c:v>
                </c:pt>
                <c:pt idx="35">
                  <c:v>116</c:v>
                </c:pt>
                <c:pt idx="36">
                  <c:v>118</c:v>
                </c:pt>
                <c:pt idx="37">
                  <c:v>118</c:v>
                </c:pt>
                <c:pt idx="38">
                  <c:v>135</c:v>
                </c:pt>
                <c:pt idx="39">
                  <c:v>115</c:v>
                </c:pt>
              </c:numCache>
            </c:numRef>
          </c:val>
        </c:ser>
        <c:ser>
          <c:idx val="1"/>
          <c:order val="1"/>
          <c:tx>
            <c:strRef>
              <c:f>'Repossed Properties - Quarter'!$D$4</c:f>
              <c:strCache>
                <c:ptCount val="1"/>
                <c:pt idx="0">
                  <c:v>Corporate Segments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[0]!Repossed_labels</c:f>
              <c:strCache>
                <c:ptCount val="40"/>
                <c:pt idx="0">
                  <c:v>2002 Q4</c:v>
                </c:pt>
                <c:pt idx="1">
                  <c:v>2003 Q1</c:v>
                </c:pt>
                <c:pt idx="2">
                  <c:v>2003 Q2</c:v>
                </c:pt>
                <c:pt idx="3">
                  <c:v>2003 Q3</c:v>
                </c:pt>
                <c:pt idx="4">
                  <c:v>2003 Q4</c:v>
                </c:pt>
                <c:pt idx="5">
                  <c:v>2004 Q1</c:v>
                </c:pt>
                <c:pt idx="6">
                  <c:v>2004 Q2</c:v>
                </c:pt>
                <c:pt idx="7">
                  <c:v>2004 Q3</c:v>
                </c:pt>
                <c:pt idx="8">
                  <c:v>2004 Q4</c:v>
                </c:pt>
                <c:pt idx="9">
                  <c:v>2005 Q1</c:v>
                </c:pt>
                <c:pt idx="10">
                  <c:v>2005 Q2</c:v>
                </c:pt>
                <c:pt idx="11">
                  <c:v>2005 Q3</c:v>
                </c:pt>
                <c:pt idx="12">
                  <c:v>2005 Q4</c:v>
                </c:pt>
                <c:pt idx="13">
                  <c:v>2006 Q1</c:v>
                </c:pt>
                <c:pt idx="14">
                  <c:v>2006 Q2</c:v>
                </c:pt>
                <c:pt idx="15">
                  <c:v>2006 Q3</c:v>
                </c:pt>
                <c:pt idx="16">
                  <c:v>2006 Q4</c:v>
                </c:pt>
                <c:pt idx="17">
                  <c:v>2007 Q1</c:v>
                </c:pt>
                <c:pt idx="18">
                  <c:v>2007 Q2</c:v>
                </c:pt>
                <c:pt idx="19">
                  <c:v>2007 Q3</c:v>
                </c:pt>
                <c:pt idx="20">
                  <c:v>2007 Q4</c:v>
                </c:pt>
                <c:pt idx="21">
                  <c:v>2008 Q1</c:v>
                </c:pt>
                <c:pt idx="22">
                  <c:v>2008 Q2</c:v>
                </c:pt>
                <c:pt idx="23">
                  <c:v>2008 Q3</c:v>
                </c:pt>
                <c:pt idx="24">
                  <c:v>2008 Q4</c:v>
                </c:pt>
                <c:pt idx="25">
                  <c:v>2009 Q1</c:v>
                </c:pt>
                <c:pt idx="26">
                  <c:v>2009 Q2</c:v>
                </c:pt>
                <c:pt idx="27">
                  <c:v>2009 Q3</c:v>
                </c:pt>
                <c:pt idx="28">
                  <c:v>2009 Q4</c:v>
                </c:pt>
                <c:pt idx="29">
                  <c:v>2010 Q1</c:v>
                </c:pt>
                <c:pt idx="30">
                  <c:v>2010 Q2</c:v>
                </c:pt>
                <c:pt idx="31">
                  <c:v>2010 Q3</c:v>
                </c:pt>
                <c:pt idx="32">
                  <c:v>2010 Q4</c:v>
                </c:pt>
                <c:pt idx="33">
                  <c:v>2011 Q1</c:v>
                </c:pt>
                <c:pt idx="34">
                  <c:v>2011 Q2</c:v>
                </c:pt>
                <c:pt idx="35">
                  <c:v>2011 Q3</c:v>
                </c:pt>
                <c:pt idx="36">
                  <c:v>2011 Q4</c:v>
                </c:pt>
                <c:pt idx="37">
                  <c:v>2012 Q1</c:v>
                </c:pt>
                <c:pt idx="38">
                  <c:v>2012 Q2</c:v>
                </c:pt>
                <c:pt idx="39">
                  <c:v>2012 Q3</c:v>
                </c:pt>
              </c:strCache>
            </c:strRef>
          </c:cat>
          <c:val>
            <c:numRef>
              <c:f>[0]!Repossed_corporate</c:f>
              <c:numCache>
                <c:formatCode>_-* #,##0_-;\-* #,##0_-;_-* "-"??_-;_-@_-</c:formatCode>
                <c:ptCount val="40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7</c:v>
                </c:pt>
                <c:pt idx="29">
                  <c:v>20</c:v>
                </c:pt>
                <c:pt idx="30">
                  <c:v>27</c:v>
                </c:pt>
                <c:pt idx="31">
                  <c:v>32</c:v>
                </c:pt>
                <c:pt idx="32">
                  <c:v>31</c:v>
                </c:pt>
                <c:pt idx="33">
                  <c:v>39</c:v>
                </c:pt>
                <c:pt idx="34">
                  <c:v>34</c:v>
                </c:pt>
                <c:pt idx="35">
                  <c:v>37</c:v>
                </c:pt>
                <c:pt idx="36">
                  <c:v>43</c:v>
                </c:pt>
                <c:pt idx="37">
                  <c:v>48</c:v>
                </c:pt>
                <c:pt idx="38">
                  <c:v>51</c:v>
                </c:pt>
                <c:pt idx="39">
                  <c:v>42</c:v>
                </c:pt>
              </c:numCache>
            </c:numRef>
          </c:val>
        </c:ser>
        <c:gapWidth val="55"/>
        <c:overlap val="100"/>
        <c:axId val="211243008"/>
        <c:axId val="211244544"/>
      </c:barChart>
      <c:catAx>
        <c:axId val="211243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11244544"/>
        <c:crosses val="autoZero"/>
        <c:auto val="1"/>
        <c:lblAlgn val="ctr"/>
        <c:lblOffset val="100"/>
        <c:tickLblSkip val="4"/>
        <c:tickMarkSkip val="1"/>
      </c:catAx>
      <c:valAx>
        <c:axId val="211244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da-DK"/>
                  <a:t>Number of properties</a:t>
                </a:r>
              </a:p>
            </c:rich>
          </c:tx>
          <c:layout/>
        </c:title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211243008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da-DK"/>
              <a:t>Development in LTV</a:t>
            </a:r>
          </a:p>
        </c:rich>
      </c:tx>
      <c:layout>
        <c:manualLayout>
          <c:xMode val="edge"/>
          <c:yMode val="edge"/>
          <c:x val="0.38659866206680765"/>
          <c:y val="3.6912522010698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910797074334657E-3"/>
          <c:y val="0.20134261178463811"/>
          <c:w val="0.93299125622728063"/>
          <c:h val="0.52013508044364853"/>
        </c:manualLayout>
      </c:layout>
      <c:lineChart>
        <c:grouping val="standard"/>
        <c:ser>
          <c:idx val="0"/>
          <c:order val="0"/>
          <c:tx>
            <c:strRef>
              <c:f>LTV!$B$6</c:f>
              <c:strCache>
                <c:ptCount val="1"/>
                <c:pt idx="0">
                  <c:v>Private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[0]!LTV_private</c:f>
              <c:numCache>
                <c:formatCode>_-* #,##0.0_-;\-* #,##0.0_-;_-* "-"??_-;_-@_-</c:formatCode>
                <c:ptCount val="30"/>
                <c:pt idx="0">
                  <c:v>61.5</c:v>
                </c:pt>
                <c:pt idx="1">
                  <c:v>60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54</c:v>
                </c:pt>
                <c:pt idx="6">
                  <c:v>53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53</c:v>
                </c:pt>
                <c:pt idx="11">
                  <c:v>54</c:v>
                </c:pt>
                <c:pt idx="12">
                  <c:v>53</c:v>
                </c:pt>
                <c:pt idx="13">
                  <c:v>55</c:v>
                </c:pt>
                <c:pt idx="14">
                  <c:v>58</c:v>
                </c:pt>
                <c:pt idx="15">
                  <c:v>60</c:v>
                </c:pt>
                <c:pt idx="16">
                  <c:v>65.5</c:v>
                </c:pt>
                <c:pt idx="17">
                  <c:v>67.3</c:v>
                </c:pt>
                <c:pt idx="18">
                  <c:v>67.47</c:v>
                </c:pt>
                <c:pt idx="19">
                  <c:v>67.97</c:v>
                </c:pt>
                <c:pt idx="20">
                  <c:v>67.16</c:v>
                </c:pt>
                <c:pt idx="21">
                  <c:v>67.45</c:v>
                </c:pt>
                <c:pt idx="22">
                  <c:v>65.569999999999993</c:v>
                </c:pt>
                <c:pt idx="23">
                  <c:v>64.900000000000006</c:v>
                </c:pt>
                <c:pt idx="24">
                  <c:v>64.7</c:v>
                </c:pt>
                <c:pt idx="25">
                  <c:v>67.180000000000007</c:v>
                </c:pt>
                <c:pt idx="26">
                  <c:v>67.69</c:v>
                </c:pt>
                <c:pt idx="27">
                  <c:v>70.540000000000006</c:v>
                </c:pt>
                <c:pt idx="28">
                  <c:v>73.22</c:v>
                </c:pt>
                <c:pt idx="29">
                  <c:v>73.040000000000006</c:v>
                </c:pt>
              </c:numCache>
            </c:numRef>
          </c:val>
        </c:ser>
        <c:ser>
          <c:idx val="1"/>
          <c:order val="1"/>
          <c:tx>
            <c:strRef>
              <c:f>LTV!$B$7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[0]!LTV_commercial</c:f>
              <c:numCache>
                <c:formatCode>_-* #,##0.0_-;\-* #,##0.0_-;_-* "-"??_-;_-@_-</c:formatCode>
                <c:ptCount val="30"/>
                <c:pt idx="0">
                  <c:v>49.7</c:v>
                </c:pt>
                <c:pt idx="1">
                  <c:v>49.7</c:v>
                </c:pt>
                <c:pt idx="2">
                  <c:v>45</c:v>
                </c:pt>
                <c:pt idx="3">
                  <c:v>45</c:v>
                </c:pt>
                <c:pt idx="4">
                  <c:v>46</c:v>
                </c:pt>
                <c:pt idx="5">
                  <c:v>44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45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48</c:v>
                </c:pt>
                <c:pt idx="14">
                  <c:v>51</c:v>
                </c:pt>
                <c:pt idx="15">
                  <c:v>50</c:v>
                </c:pt>
                <c:pt idx="16">
                  <c:v>59.4</c:v>
                </c:pt>
                <c:pt idx="17">
                  <c:v>63.8</c:v>
                </c:pt>
                <c:pt idx="18">
                  <c:v>63.58</c:v>
                </c:pt>
                <c:pt idx="19">
                  <c:v>68.02</c:v>
                </c:pt>
                <c:pt idx="20">
                  <c:v>59.75</c:v>
                </c:pt>
                <c:pt idx="21">
                  <c:v>59.73</c:v>
                </c:pt>
                <c:pt idx="22">
                  <c:v>59.11</c:v>
                </c:pt>
                <c:pt idx="23">
                  <c:v>55.7</c:v>
                </c:pt>
                <c:pt idx="24">
                  <c:v>56.1</c:v>
                </c:pt>
                <c:pt idx="25">
                  <c:v>55.81</c:v>
                </c:pt>
                <c:pt idx="26">
                  <c:v>55.86</c:v>
                </c:pt>
                <c:pt idx="27">
                  <c:v>62.55</c:v>
                </c:pt>
                <c:pt idx="28">
                  <c:v>61.82</c:v>
                </c:pt>
                <c:pt idx="29">
                  <c:v>62.82</c:v>
                </c:pt>
              </c:numCache>
            </c:numRef>
          </c:val>
        </c:ser>
        <c:ser>
          <c:idx val="2"/>
          <c:order val="2"/>
          <c:tx>
            <c:strRef>
              <c:f>LTV!$B$8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[0]!LTV_agriculture</c:f>
              <c:numCache>
                <c:formatCode>_-* #,##0.0_-;\-* #,##0.0_-;_-* "-"??_-;_-@_-</c:formatCode>
                <c:ptCount val="30"/>
                <c:pt idx="0">
                  <c:v>52.8</c:v>
                </c:pt>
                <c:pt idx="1">
                  <c:v>52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49</c:v>
                </c:pt>
                <c:pt idx="6">
                  <c:v>46</c:v>
                </c:pt>
                <c:pt idx="7">
                  <c:v>47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48</c:v>
                </c:pt>
                <c:pt idx="12">
                  <c:v>48</c:v>
                </c:pt>
                <c:pt idx="13">
                  <c:v>50</c:v>
                </c:pt>
                <c:pt idx="14">
                  <c:v>46</c:v>
                </c:pt>
                <c:pt idx="15">
                  <c:v>49</c:v>
                </c:pt>
                <c:pt idx="16">
                  <c:v>61.5</c:v>
                </c:pt>
                <c:pt idx="17">
                  <c:v>63.5</c:v>
                </c:pt>
                <c:pt idx="18">
                  <c:v>63.86</c:v>
                </c:pt>
                <c:pt idx="19">
                  <c:v>65.48</c:v>
                </c:pt>
                <c:pt idx="20">
                  <c:v>71.77</c:v>
                </c:pt>
                <c:pt idx="21">
                  <c:v>71.260000000000005</c:v>
                </c:pt>
                <c:pt idx="22">
                  <c:v>72.900000000000006</c:v>
                </c:pt>
                <c:pt idx="23">
                  <c:v>70.400000000000006</c:v>
                </c:pt>
                <c:pt idx="24">
                  <c:v>70.2</c:v>
                </c:pt>
                <c:pt idx="25">
                  <c:v>73.400000000000006</c:v>
                </c:pt>
                <c:pt idx="26">
                  <c:v>73.69</c:v>
                </c:pt>
                <c:pt idx="27">
                  <c:v>64.819999999999993</c:v>
                </c:pt>
                <c:pt idx="28">
                  <c:v>65.42</c:v>
                </c:pt>
                <c:pt idx="29">
                  <c:v>68.44</c:v>
                </c:pt>
              </c:numCache>
            </c:numRef>
          </c:val>
        </c:ser>
        <c:ser>
          <c:idx val="3"/>
          <c:order val="3"/>
          <c:tx>
            <c:strRef>
              <c:f>LTV!$B$9</c:f>
              <c:strCache>
                <c:ptCount val="1"/>
                <c:pt idx="0">
                  <c:v>Rental residential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[0]!LTV_rental_residential</c:f>
              <c:numCache>
                <c:formatCode>_-* #,##0.0_-;\-* #,##0.0_-;_-* "-"??_-;_-@_-</c:formatCode>
                <c:ptCount val="30"/>
                <c:pt idx="0">
                  <c:v>67</c:v>
                </c:pt>
                <c:pt idx="1">
                  <c:v>68</c:v>
                </c:pt>
                <c:pt idx="2">
                  <c:v>66</c:v>
                </c:pt>
                <c:pt idx="3">
                  <c:v>66</c:v>
                </c:pt>
                <c:pt idx="4">
                  <c:v>64</c:v>
                </c:pt>
                <c:pt idx="5">
                  <c:v>64</c:v>
                </c:pt>
                <c:pt idx="6">
                  <c:v>62</c:v>
                </c:pt>
                <c:pt idx="7">
                  <c:v>61</c:v>
                </c:pt>
                <c:pt idx="8">
                  <c:v>58</c:v>
                </c:pt>
                <c:pt idx="9">
                  <c:v>59</c:v>
                </c:pt>
                <c:pt idx="10">
                  <c:v>59</c:v>
                </c:pt>
                <c:pt idx="11">
                  <c:v>60</c:v>
                </c:pt>
                <c:pt idx="12">
                  <c:v>59</c:v>
                </c:pt>
                <c:pt idx="13">
                  <c:v>60</c:v>
                </c:pt>
                <c:pt idx="14">
                  <c:v>62</c:v>
                </c:pt>
                <c:pt idx="15">
                  <c:v>64</c:v>
                </c:pt>
                <c:pt idx="16">
                  <c:v>71.099999999999994</c:v>
                </c:pt>
                <c:pt idx="17">
                  <c:v>75.3</c:v>
                </c:pt>
                <c:pt idx="18">
                  <c:v>74.510000000000005</c:v>
                </c:pt>
                <c:pt idx="19">
                  <c:v>75.239999999999995</c:v>
                </c:pt>
                <c:pt idx="20">
                  <c:v>76.86</c:v>
                </c:pt>
                <c:pt idx="21">
                  <c:v>77.27</c:v>
                </c:pt>
                <c:pt idx="22">
                  <c:v>74.19</c:v>
                </c:pt>
                <c:pt idx="23">
                  <c:v>72.400000000000006</c:v>
                </c:pt>
                <c:pt idx="24">
                  <c:v>74</c:v>
                </c:pt>
                <c:pt idx="25">
                  <c:v>72.58</c:v>
                </c:pt>
                <c:pt idx="26">
                  <c:v>72.59</c:v>
                </c:pt>
                <c:pt idx="27">
                  <c:v>71.95</c:v>
                </c:pt>
                <c:pt idx="28">
                  <c:v>70</c:v>
                </c:pt>
                <c:pt idx="29">
                  <c:v>70.89</c:v>
                </c:pt>
              </c:numCache>
            </c:numRef>
          </c:val>
        </c:ser>
        <c:ser>
          <c:idx val="4"/>
          <c:order val="4"/>
          <c:tx>
            <c:strRef>
              <c:f>LTV!$B$10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[0]!LTV_labels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[0]!LTV_total</c:f>
              <c:numCache>
                <c:formatCode>_-* #,##0.0_-;\-* #,##0.0_-;_-* "-"??_-;_-@_-</c:formatCode>
                <c:ptCount val="30"/>
                <c:pt idx="0">
                  <c:v>61</c:v>
                </c:pt>
                <c:pt idx="1">
                  <c:v>60</c:v>
                </c:pt>
                <c:pt idx="2">
                  <c:v>58</c:v>
                </c:pt>
                <c:pt idx="3">
                  <c:v>58</c:v>
                </c:pt>
                <c:pt idx="4">
                  <c:v>57</c:v>
                </c:pt>
                <c:pt idx="5">
                  <c:v>54</c:v>
                </c:pt>
                <c:pt idx="6">
                  <c:v>53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54</c:v>
                </c:pt>
                <c:pt idx="14">
                  <c:v>57</c:v>
                </c:pt>
                <c:pt idx="15">
                  <c:v>59</c:v>
                </c:pt>
                <c:pt idx="16">
                  <c:v>65.3</c:v>
                </c:pt>
                <c:pt idx="17">
                  <c:v>67.8</c:v>
                </c:pt>
                <c:pt idx="18">
                  <c:v>67.77</c:v>
                </c:pt>
                <c:pt idx="19">
                  <c:v>69.010000000000005</c:v>
                </c:pt>
                <c:pt idx="20">
                  <c:v>67.959999999999994</c:v>
                </c:pt>
                <c:pt idx="21">
                  <c:v>68.16</c:v>
                </c:pt>
                <c:pt idx="22">
                  <c:v>66.53</c:v>
                </c:pt>
                <c:pt idx="23">
                  <c:v>65.099999999999994</c:v>
                </c:pt>
                <c:pt idx="24">
                  <c:v>65.3</c:v>
                </c:pt>
                <c:pt idx="25">
                  <c:v>66.7</c:v>
                </c:pt>
                <c:pt idx="26">
                  <c:v>67.06</c:v>
                </c:pt>
                <c:pt idx="27">
                  <c:v>69.06</c:v>
                </c:pt>
                <c:pt idx="28">
                  <c:v>70.05</c:v>
                </c:pt>
                <c:pt idx="29">
                  <c:v>70.650000000000006</c:v>
                </c:pt>
              </c:numCache>
            </c:numRef>
          </c:val>
        </c:ser>
        <c:marker val="1"/>
        <c:axId val="228178944"/>
        <c:axId val="265569408"/>
      </c:lineChart>
      <c:catAx>
        <c:axId val="228178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endParaRPr lang="da-DK"/>
          </a:p>
        </c:txPr>
        <c:crossAx val="265569408"/>
        <c:crosses val="autoZero"/>
        <c:auto val="1"/>
        <c:lblAlgn val="ctr"/>
        <c:lblOffset val="100"/>
        <c:tickLblSkip val="3"/>
        <c:tickMarkSkip val="1"/>
      </c:catAx>
      <c:valAx>
        <c:axId val="265569408"/>
        <c:scaling>
          <c:orientation val="minMax"/>
          <c:min val="40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_-;\-* #,##0.0_-;_-* &quot;-&quot;??_-;_-@_-" sourceLinked="1"/>
        <c:maj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endParaRPr lang="da-DK"/>
          </a:p>
        </c:txPr>
        <c:crossAx val="228178944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LT 45 Light"/>
              <a:ea typeface="Univers LT 45 Light"/>
              <a:cs typeface="Univers LT 45 Light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LT 45 Light"/>
          <a:ea typeface="Univers LT 45 Light"/>
          <a:cs typeface="Univers LT 45 Light"/>
        </a:defRPr>
      </a:pPr>
      <a:endParaRPr lang="da-DK"/>
    </a:p>
  </c:txPr>
  <c:printSettings>
    <c:headerFooter alignWithMargins="0"/>
    <c:pageMargins b="1" l="0.75000000000000389" r="0.75000000000000389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Verdana"/>
              </a:rPr>
              <a:t>3 month arrears</a:t>
            </a:r>
            <a:endParaRPr lang="da-DK" sz="1000" b="1" i="0" u="none" strike="noStrike" baseline="0">
              <a:solidFill>
                <a:srgbClr val="000000"/>
              </a:solidFill>
              <a:latin typeface="Univers LT 45 Light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Univers LT 45 Light"/>
                <a:ea typeface="Univers LT 45 Light"/>
                <a:cs typeface="Univers LT 45 Light"/>
              </a:defRPr>
            </a:pPr>
            <a:endParaRPr lang="da-DK" sz="1000" b="1" i="0" u="none" strike="noStrike" baseline="0">
              <a:solidFill>
                <a:srgbClr val="000000"/>
              </a:solidFill>
              <a:latin typeface="Univers LT 45 Light"/>
            </a:endParaRPr>
          </a:p>
        </c:rich>
      </c:tx>
      <c:layout>
        <c:manualLayout>
          <c:xMode val="edge"/>
          <c:yMode val="edge"/>
          <c:x val="0.4159873502922059"/>
          <c:y val="3.49854805383369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56613348648329E-3"/>
          <c:y val="0.12828006599635852"/>
          <c:w val="0.94616714844319405"/>
          <c:h val="0.65014669811790804"/>
        </c:manualLayout>
      </c:layout>
      <c:lineChart>
        <c:grouping val="standard"/>
        <c:ser>
          <c:idx val="0"/>
          <c:order val="0"/>
          <c:tx>
            <c:strRef>
              <c:f>'3m arrears'!$B$6</c:f>
              <c:strCache>
                <c:ptCount val="1"/>
                <c:pt idx="0">
                  <c:v>Private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[0]!Arrears_private</c:f>
              <c:numCache>
                <c:formatCode>_-* #,##0.00_-;\-* #,##0.00_-;_-* "-"??_-;_-@_-</c:formatCode>
                <c:ptCount val="30"/>
                <c:pt idx="0">
                  <c:v>8.0652528612137897E-2</c:v>
                </c:pt>
                <c:pt idx="1">
                  <c:v>7.7191298368422895E-2</c:v>
                </c:pt>
                <c:pt idx="2">
                  <c:v>6.9556929511739488E-2</c:v>
                </c:pt>
                <c:pt idx="3">
                  <c:v>5.6591704792520001E-2</c:v>
                </c:pt>
                <c:pt idx="4">
                  <c:v>5.1296367647227961E-2</c:v>
                </c:pt>
                <c:pt idx="5">
                  <c:v>5.6647210289428276E-2</c:v>
                </c:pt>
                <c:pt idx="6">
                  <c:v>5.0244429306712655E-2</c:v>
                </c:pt>
                <c:pt idx="7">
                  <c:v>6.0543838606434336E-2</c:v>
                </c:pt>
                <c:pt idx="8">
                  <c:v>6.16656827446775E-2</c:v>
                </c:pt>
                <c:pt idx="9">
                  <c:v>7.0253843806781346E-2</c:v>
                </c:pt>
                <c:pt idx="10">
                  <c:v>8.0928251690201194E-2</c:v>
                </c:pt>
                <c:pt idx="11">
                  <c:v>0.10004882266970098</c:v>
                </c:pt>
                <c:pt idx="12">
                  <c:v>0.11781523259771912</c:v>
                </c:pt>
                <c:pt idx="13">
                  <c:v>0.1405975605147636</c:v>
                </c:pt>
                <c:pt idx="14">
                  <c:v>0.21226550425193944</c:v>
                </c:pt>
                <c:pt idx="15">
                  <c:v>0.31</c:v>
                </c:pt>
                <c:pt idx="16">
                  <c:v>0.40858428118318801</c:v>
                </c:pt>
                <c:pt idx="17">
                  <c:v>0.47</c:v>
                </c:pt>
                <c:pt idx="18">
                  <c:v>0.52</c:v>
                </c:pt>
                <c:pt idx="19">
                  <c:v>0.54</c:v>
                </c:pt>
                <c:pt idx="20">
                  <c:v>0.42</c:v>
                </c:pt>
                <c:pt idx="21">
                  <c:v>0.36</c:v>
                </c:pt>
                <c:pt idx="22">
                  <c:v>0.33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0.3463</c:v>
                </c:pt>
                <c:pt idx="26">
                  <c:v>0.26</c:v>
                </c:pt>
                <c:pt idx="27">
                  <c:v>0.26190376313394481</c:v>
                </c:pt>
                <c:pt idx="28">
                  <c:v>0.24316578085023852</c:v>
                </c:pt>
                <c:pt idx="29">
                  <c:v>0.2369410256441489</c:v>
                </c:pt>
              </c:numCache>
            </c:numRef>
          </c:val>
        </c:ser>
        <c:ser>
          <c:idx val="1"/>
          <c:order val="1"/>
          <c:tx>
            <c:strRef>
              <c:f>'3m arrears'!$B$7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[0]!Arrears_commercial</c:f>
              <c:numCache>
                <c:formatCode>_-* #,##0.00_-;\-* #,##0.00_-;_-* "-"??_-;_-@_-</c:formatCode>
                <c:ptCount val="30"/>
                <c:pt idx="0">
                  <c:v>0.16563791556290958</c:v>
                </c:pt>
                <c:pt idx="1">
                  <c:v>0.2132773695526021</c:v>
                </c:pt>
                <c:pt idx="2">
                  <c:v>0.12204037907712323</c:v>
                </c:pt>
                <c:pt idx="3">
                  <c:v>0.10503765547972971</c:v>
                </c:pt>
                <c:pt idx="4">
                  <c:v>8.8360652070989781E-2</c:v>
                </c:pt>
                <c:pt idx="5">
                  <c:v>9.3490201160133263E-2</c:v>
                </c:pt>
                <c:pt idx="6">
                  <c:v>0.12575758646685919</c:v>
                </c:pt>
                <c:pt idx="7">
                  <c:v>0.13869347004763621</c:v>
                </c:pt>
                <c:pt idx="8">
                  <c:v>6.9749523648991063E-2</c:v>
                </c:pt>
                <c:pt idx="9">
                  <c:v>8.4826854962818915E-2</c:v>
                </c:pt>
                <c:pt idx="10">
                  <c:v>0.13082680939576194</c:v>
                </c:pt>
                <c:pt idx="11">
                  <c:v>6.3690962238606902E-2</c:v>
                </c:pt>
                <c:pt idx="12">
                  <c:v>9.4493334396141937E-2</c:v>
                </c:pt>
                <c:pt idx="13">
                  <c:v>0.13624324754250733</c:v>
                </c:pt>
                <c:pt idx="14">
                  <c:v>0.3969035165305469</c:v>
                </c:pt>
                <c:pt idx="15">
                  <c:v>0.5</c:v>
                </c:pt>
                <c:pt idx="16">
                  <c:v>1.19219168754725</c:v>
                </c:pt>
                <c:pt idx="17">
                  <c:v>1.49</c:v>
                </c:pt>
                <c:pt idx="18">
                  <c:v>2.2799999999999998</c:v>
                </c:pt>
                <c:pt idx="19">
                  <c:v>1.66</c:v>
                </c:pt>
                <c:pt idx="20">
                  <c:v>1.68</c:v>
                </c:pt>
                <c:pt idx="21">
                  <c:v>1.53</c:v>
                </c:pt>
                <c:pt idx="22">
                  <c:v>1.45</c:v>
                </c:pt>
                <c:pt idx="23">
                  <c:v>0.99</c:v>
                </c:pt>
                <c:pt idx="24">
                  <c:v>1.52</c:v>
                </c:pt>
                <c:pt idx="25">
                  <c:v>1.0514600000000001</c:v>
                </c:pt>
                <c:pt idx="26">
                  <c:v>1.1100000000000001</c:v>
                </c:pt>
                <c:pt idx="27">
                  <c:v>0.98135130215418731</c:v>
                </c:pt>
                <c:pt idx="28">
                  <c:v>0.91779340446955104</c:v>
                </c:pt>
                <c:pt idx="29">
                  <c:v>0.9167755240471176</c:v>
                </c:pt>
              </c:numCache>
            </c:numRef>
          </c:val>
        </c:ser>
        <c:ser>
          <c:idx val="2"/>
          <c:order val="2"/>
          <c:tx>
            <c:strRef>
              <c:f>'3m arrears'!$B$8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[0]!Arrears_agriculture</c:f>
              <c:numCache>
                <c:formatCode>_-* #,##0.00_-;\-* #,##0.00_-;_-* "-"??_-;_-@_-</c:formatCode>
                <c:ptCount val="30"/>
                <c:pt idx="0">
                  <c:v>0.16513532042923695</c:v>
                </c:pt>
                <c:pt idx="1">
                  <c:v>0.16431853752939363</c:v>
                </c:pt>
                <c:pt idx="2">
                  <c:v>9.3967375674896297E-2</c:v>
                </c:pt>
                <c:pt idx="3">
                  <c:v>0.19843422594147503</c:v>
                </c:pt>
                <c:pt idx="4">
                  <c:v>5.889101487273319E-2</c:v>
                </c:pt>
                <c:pt idx="5">
                  <c:v>0.10324608128944894</c:v>
                </c:pt>
                <c:pt idx="6">
                  <c:v>5.1987899564359293E-2</c:v>
                </c:pt>
                <c:pt idx="7">
                  <c:v>0.11048749938034283</c:v>
                </c:pt>
                <c:pt idx="8">
                  <c:v>5.9550574556876672E-2</c:v>
                </c:pt>
                <c:pt idx="9">
                  <c:v>7.4205049225378614E-2</c:v>
                </c:pt>
                <c:pt idx="10">
                  <c:v>0.13256736027664506</c:v>
                </c:pt>
                <c:pt idx="11">
                  <c:v>7.2184377008623166E-2</c:v>
                </c:pt>
                <c:pt idx="12">
                  <c:v>8.9182844607290229E-2</c:v>
                </c:pt>
                <c:pt idx="13">
                  <c:v>0.10977809013734693</c:v>
                </c:pt>
                <c:pt idx="14">
                  <c:v>0.20187739094823096</c:v>
                </c:pt>
                <c:pt idx="15">
                  <c:v>0.24</c:v>
                </c:pt>
                <c:pt idx="16">
                  <c:v>0.38745729660902001</c:v>
                </c:pt>
                <c:pt idx="17">
                  <c:v>0.43</c:v>
                </c:pt>
                <c:pt idx="18">
                  <c:v>0.56000000000000005</c:v>
                </c:pt>
                <c:pt idx="19">
                  <c:v>0.69</c:v>
                </c:pt>
                <c:pt idx="20">
                  <c:v>0.64</c:v>
                </c:pt>
                <c:pt idx="21">
                  <c:v>0.62</c:v>
                </c:pt>
                <c:pt idx="22">
                  <c:v>0.46</c:v>
                </c:pt>
                <c:pt idx="23">
                  <c:v>0.57999999999999996</c:v>
                </c:pt>
                <c:pt idx="24">
                  <c:v>0.73</c:v>
                </c:pt>
                <c:pt idx="25">
                  <c:v>0.58328999999999998</c:v>
                </c:pt>
                <c:pt idx="26">
                  <c:v>0.56000000000000005</c:v>
                </c:pt>
                <c:pt idx="27">
                  <c:v>0.52803846547461519</c:v>
                </c:pt>
                <c:pt idx="28">
                  <c:v>0.56810281900656956</c:v>
                </c:pt>
                <c:pt idx="29">
                  <c:v>0.52631260095191801</c:v>
                </c:pt>
              </c:numCache>
            </c:numRef>
          </c:val>
        </c:ser>
        <c:ser>
          <c:idx val="3"/>
          <c:order val="3"/>
          <c:tx>
            <c:strRef>
              <c:f>'3m arrears'!$B$9</c:f>
              <c:strCache>
                <c:ptCount val="1"/>
                <c:pt idx="0">
                  <c:v>Rental Residential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[0]!Arrears_labels</c:f>
              <c:strCache>
                <c:ptCount val="30"/>
                <c:pt idx="0">
                  <c:v>2005 Q2</c:v>
                </c:pt>
                <c:pt idx="1">
                  <c:v>2005 Q3</c:v>
                </c:pt>
                <c:pt idx="2">
                  <c:v>2005 Q4</c:v>
                </c:pt>
                <c:pt idx="3">
                  <c:v>2006 Q1</c:v>
                </c:pt>
                <c:pt idx="4">
                  <c:v>2006 Q2</c:v>
                </c:pt>
                <c:pt idx="5">
                  <c:v>2006 Q3</c:v>
                </c:pt>
                <c:pt idx="6">
                  <c:v>2006 Q4</c:v>
                </c:pt>
                <c:pt idx="7">
                  <c:v>2007 Q1</c:v>
                </c:pt>
                <c:pt idx="8">
                  <c:v>2007 Q2</c:v>
                </c:pt>
                <c:pt idx="9">
                  <c:v>2007 Q3</c:v>
                </c:pt>
                <c:pt idx="10">
                  <c:v>2007 Q4</c:v>
                </c:pt>
                <c:pt idx="11">
                  <c:v>2008 Q1</c:v>
                </c:pt>
                <c:pt idx="12">
                  <c:v>2008 Q2</c:v>
                </c:pt>
                <c:pt idx="13">
                  <c:v>2008 Q3</c:v>
                </c:pt>
                <c:pt idx="14">
                  <c:v>2008 Q4</c:v>
                </c:pt>
                <c:pt idx="15">
                  <c:v>2009 Q1</c:v>
                </c:pt>
                <c:pt idx="16">
                  <c:v>2009 Q2</c:v>
                </c:pt>
                <c:pt idx="17">
                  <c:v>2009 Q3</c:v>
                </c:pt>
                <c:pt idx="18">
                  <c:v>2009 Q4</c:v>
                </c:pt>
                <c:pt idx="19">
                  <c:v>2010 Q1</c:v>
                </c:pt>
                <c:pt idx="20">
                  <c:v>2010 Q2</c:v>
                </c:pt>
                <c:pt idx="21">
                  <c:v>2010 Q3</c:v>
                </c:pt>
                <c:pt idx="22">
                  <c:v>2010 Q4</c:v>
                </c:pt>
                <c:pt idx="23">
                  <c:v>2011 Q1</c:v>
                </c:pt>
                <c:pt idx="24">
                  <c:v>2011 Q2</c:v>
                </c:pt>
                <c:pt idx="25">
                  <c:v>2011 Q3</c:v>
                </c:pt>
                <c:pt idx="26">
                  <c:v>2011 Q4</c:v>
                </c:pt>
                <c:pt idx="27">
                  <c:v>2012 Q1</c:v>
                </c:pt>
                <c:pt idx="28">
                  <c:v>2012 Q2</c:v>
                </c:pt>
                <c:pt idx="29">
                  <c:v>2012 Q3</c:v>
                </c:pt>
              </c:strCache>
            </c:strRef>
          </c:cat>
          <c:val>
            <c:numRef>
              <c:f>[0]!Arrears_rental_residential</c:f>
              <c:numCache>
                <c:formatCode>_-* #,##0.00_-;\-* #,##0.00_-;_-* "-"??_-;_-@_-</c:formatCode>
                <c:ptCount val="30"/>
                <c:pt idx="0">
                  <c:v>4.3803406849193607E-2</c:v>
                </c:pt>
                <c:pt idx="1">
                  <c:v>9.5903072670480427E-2</c:v>
                </c:pt>
                <c:pt idx="2">
                  <c:v>3.6486627092520228E-2</c:v>
                </c:pt>
                <c:pt idx="3">
                  <c:v>8.0964019790819894E-2</c:v>
                </c:pt>
                <c:pt idx="4">
                  <c:v>3.0837731696558998E-2</c:v>
                </c:pt>
                <c:pt idx="5">
                  <c:v>9.0809206617881597E-2</c:v>
                </c:pt>
                <c:pt idx="6">
                  <c:v>0.13105243766129279</c:v>
                </c:pt>
                <c:pt idx="7">
                  <c:v>0.12018992862817277</c:v>
                </c:pt>
                <c:pt idx="8">
                  <c:v>4.2604410955085943E-2</c:v>
                </c:pt>
                <c:pt idx="9">
                  <c:v>9.7458697328710153E-2</c:v>
                </c:pt>
                <c:pt idx="10">
                  <c:v>9.7552936486864472E-2</c:v>
                </c:pt>
                <c:pt idx="11">
                  <c:v>7.1229672369108821E-2</c:v>
                </c:pt>
                <c:pt idx="12">
                  <c:v>0.17376216832575472</c:v>
                </c:pt>
                <c:pt idx="13">
                  <c:v>0.14733228176836374</c:v>
                </c:pt>
                <c:pt idx="14">
                  <c:v>0.54055865639875256</c:v>
                </c:pt>
                <c:pt idx="15">
                  <c:v>0.47</c:v>
                </c:pt>
                <c:pt idx="16">
                  <c:v>1.43</c:v>
                </c:pt>
                <c:pt idx="17">
                  <c:v>0.78</c:v>
                </c:pt>
                <c:pt idx="18">
                  <c:v>2.3199999999999998</c:v>
                </c:pt>
                <c:pt idx="19">
                  <c:v>1.05</c:v>
                </c:pt>
                <c:pt idx="20">
                  <c:v>1.25</c:v>
                </c:pt>
                <c:pt idx="21">
                  <c:v>0.73</c:v>
                </c:pt>
                <c:pt idx="22">
                  <c:v>1.23</c:v>
                </c:pt>
                <c:pt idx="23">
                  <c:v>0.54</c:v>
                </c:pt>
                <c:pt idx="24">
                  <c:v>0.79</c:v>
                </c:pt>
                <c:pt idx="25">
                  <c:v>0.48215999999999998</c:v>
                </c:pt>
                <c:pt idx="26">
                  <c:v>0.61</c:v>
                </c:pt>
                <c:pt idx="27">
                  <c:v>1.0340488552503766</c:v>
                </c:pt>
                <c:pt idx="28">
                  <c:v>0.94359445546940601</c:v>
                </c:pt>
                <c:pt idx="29">
                  <c:v>0.95685367926700082</c:v>
                </c:pt>
              </c:numCache>
            </c:numRef>
          </c:val>
        </c:ser>
        <c:marker val="1"/>
        <c:axId val="63621760"/>
        <c:axId val="63623552"/>
      </c:lineChart>
      <c:catAx>
        <c:axId val="63621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63623552"/>
        <c:crosses val="autoZero"/>
        <c:auto val="1"/>
        <c:lblAlgn val="ctr"/>
        <c:lblOffset val="100"/>
        <c:tickLblSkip val="3"/>
        <c:tickMarkSkip val="1"/>
      </c:catAx>
      <c:valAx>
        <c:axId val="63623552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a-DK"/>
          </a:p>
        </c:txPr>
        <c:crossAx val="63621760"/>
        <c:crosses val="max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LT 45 Light"/>
              <a:ea typeface="Univers LT 45 Light"/>
              <a:cs typeface="Univers LT 45 Light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LT 45 Light"/>
          <a:ea typeface="Univers LT 45 Light"/>
          <a:cs typeface="Univers LT 45 Light"/>
        </a:defRPr>
      </a:pPr>
      <a:endParaRPr lang="da-DK"/>
    </a:p>
  </c:txPr>
  <c:printSettings>
    <c:headerFooter alignWithMargins="0"/>
    <c:pageMargins b="1" l="0.75000000000000389" r="0.75000000000000389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1438275</xdr:colOff>
      <xdr:row>2</xdr:row>
      <xdr:rowOff>114300</xdr:rowOff>
    </xdr:to>
    <xdr:pic>
      <xdr:nvPicPr>
        <xdr:cNvPr id="1278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0</xdr:row>
      <xdr:rowOff>66675</xdr:rowOff>
    </xdr:from>
    <xdr:to>
      <xdr:col>10</xdr:col>
      <xdr:colOff>1009650</xdr:colOff>
      <xdr:row>2</xdr:row>
      <xdr:rowOff>28575</xdr:rowOff>
    </xdr:to>
    <xdr:pic>
      <xdr:nvPicPr>
        <xdr:cNvPr id="1279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666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1438275</xdr:colOff>
      <xdr:row>2</xdr:row>
      <xdr:rowOff>114300</xdr:rowOff>
    </xdr:to>
    <xdr:pic>
      <xdr:nvPicPr>
        <xdr:cNvPr id="2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876300</xdr:colOff>
      <xdr:row>0</xdr:row>
      <xdr:rowOff>66675</xdr:rowOff>
    </xdr:from>
    <xdr:to>
      <xdr:col>9</xdr:col>
      <xdr:colOff>0</xdr:colOff>
      <xdr:row>2</xdr:row>
      <xdr:rowOff>28575</xdr:rowOff>
    </xdr:to>
    <xdr:pic>
      <xdr:nvPicPr>
        <xdr:cNvPr id="3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666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10</xdr:row>
      <xdr:rowOff>114300</xdr:rowOff>
    </xdr:from>
    <xdr:to>
      <xdr:col>17</xdr:col>
      <xdr:colOff>123825</xdr:colOff>
      <xdr:row>35</xdr:row>
      <xdr:rowOff>104775</xdr:rowOff>
    </xdr:to>
    <xdr:graphicFrame macro="">
      <xdr:nvGraphicFramePr>
        <xdr:cNvPr id="4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0</xdr:rowOff>
    </xdr:from>
    <xdr:to>
      <xdr:col>1</xdr:col>
      <xdr:colOff>1419225</xdr:colOff>
      <xdr:row>2</xdr:row>
      <xdr:rowOff>95250</xdr:rowOff>
    </xdr:to>
    <xdr:pic>
      <xdr:nvPicPr>
        <xdr:cNvPr id="4475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0</xdr:row>
      <xdr:rowOff>85725</xdr:rowOff>
    </xdr:from>
    <xdr:to>
      <xdr:col>27</xdr:col>
      <xdr:colOff>476250</xdr:colOff>
      <xdr:row>2</xdr:row>
      <xdr:rowOff>28575</xdr:rowOff>
    </xdr:to>
    <xdr:pic>
      <xdr:nvPicPr>
        <xdr:cNvPr id="4476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20575" y="8572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0.97558</cdr:x>
      <cdr:y>0.04636</cdr:y>
    </cdr:from>
    <cdr:to>
      <cdr:x>0.97853</cdr:x>
      <cdr:y>0.14855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467" y="166038"/>
          <a:ext cx="20709" cy="365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%</a:t>
          </a:r>
        </a:p>
      </cdr:txBody>
    </cdr:sp>
  </cdr:relSizeAnchor>
  <cdr:relSizeAnchor xmlns:cdr="http://schemas.openxmlformats.org/drawingml/2006/chartDrawing">
    <cdr:from>
      <cdr:x>0.95767</cdr:x>
      <cdr:y>0.01769</cdr:y>
    </cdr:from>
    <cdr:to>
      <cdr:x>0.95767</cdr:x>
      <cdr:y>0.01769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980" y="611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1447800</xdr:colOff>
      <xdr:row>3</xdr:row>
      <xdr:rowOff>0</xdr:rowOff>
    </xdr:to>
    <xdr:pic>
      <xdr:nvPicPr>
        <xdr:cNvPr id="2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85725</xdr:rowOff>
    </xdr:from>
    <xdr:to>
      <xdr:col>10</xdr:col>
      <xdr:colOff>904875</xdr:colOff>
      <xdr:row>2</xdr:row>
      <xdr:rowOff>47625</xdr:rowOff>
    </xdr:to>
    <xdr:pic>
      <xdr:nvPicPr>
        <xdr:cNvPr id="3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8572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1447800</xdr:colOff>
      <xdr:row>3</xdr:row>
      <xdr:rowOff>0</xdr:rowOff>
    </xdr:to>
    <xdr:pic>
      <xdr:nvPicPr>
        <xdr:cNvPr id="6396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85725</xdr:rowOff>
    </xdr:from>
    <xdr:to>
      <xdr:col>10</xdr:col>
      <xdr:colOff>904875</xdr:colOff>
      <xdr:row>2</xdr:row>
      <xdr:rowOff>47625</xdr:rowOff>
    </xdr:to>
    <xdr:pic>
      <xdr:nvPicPr>
        <xdr:cNvPr id="6397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8572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</xdr:row>
      <xdr:rowOff>95250</xdr:rowOff>
    </xdr:from>
    <xdr:to>
      <xdr:col>17</xdr:col>
      <xdr:colOff>266700</xdr:colOff>
      <xdr:row>32</xdr:row>
      <xdr:rowOff>85725</xdr:rowOff>
    </xdr:to>
    <xdr:graphicFrame macro="">
      <xdr:nvGraphicFramePr>
        <xdr:cNvPr id="7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0</xdr:rowOff>
    </xdr:from>
    <xdr:to>
      <xdr:col>3</xdr:col>
      <xdr:colOff>180975</xdr:colOff>
      <xdr:row>2</xdr:row>
      <xdr:rowOff>95250</xdr:rowOff>
    </xdr:to>
    <xdr:pic>
      <xdr:nvPicPr>
        <xdr:cNvPr id="7548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609600</xdr:colOff>
      <xdr:row>0</xdr:row>
      <xdr:rowOff>76200</xdr:rowOff>
    </xdr:from>
    <xdr:to>
      <xdr:col>17</xdr:col>
      <xdr:colOff>200025</xdr:colOff>
      <xdr:row>2</xdr:row>
      <xdr:rowOff>19050</xdr:rowOff>
    </xdr:to>
    <xdr:pic>
      <xdr:nvPicPr>
        <xdr:cNvPr id="7549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87000" y="76200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0.93667</cdr:x>
      <cdr:y>0.01012</cdr:y>
    </cdr:from>
    <cdr:to>
      <cdr:x>0.9932</cdr:x>
      <cdr:y>0.04564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78171" y="50800"/>
          <a:ext cx="426975" cy="16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Number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152400</xdr:rowOff>
    </xdr:from>
    <xdr:to>
      <xdr:col>15</xdr:col>
      <xdr:colOff>514350</xdr:colOff>
      <xdr:row>34</xdr:row>
      <xdr:rowOff>66675</xdr:rowOff>
    </xdr:to>
    <xdr:graphicFrame macro="">
      <xdr:nvGraphicFramePr>
        <xdr:cNvPr id="88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57150</xdr:colOff>
      <xdr:row>0</xdr:row>
      <xdr:rowOff>95250</xdr:rowOff>
    </xdr:from>
    <xdr:to>
      <xdr:col>2</xdr:col>
      <xdr:colOff>933450</xdr:colOff>
      <xdr:row>3</xdr:row>
      <xdr:rowOff>47625</xdr:rowOff>
    </xdr:to>
    <xdr:pic>
      <xdr:nvPicPr>
        <xdr:cNvPr id="88390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9525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123825</xdr:colOff>
      <xdr:row>0</xdr:row>
      <xdr:rowOff>114300</xdr:rowOff>
    </xdr:from>
    <xdr:to>
      <xdr:col>15</xdr:col>
      <xdr:colOff>400050</xdr:colOff>
      <xdr:row>2</xdr:row>
      <xdr:rowOff>57150</xdr:rowOff>
    </xdr:to>
    <xdr:pic>
      <xdr:nvPicPr>
        <xdr:cNvPr id="88391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67950" y="114300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10</xdr:row>
      <xdr:rowOff>114300</xdr:rowOff>
    </xdr:from>
    <xdr:to>
      <xdr:col>16</xdr:col>
      <xdr:colOff>371475</xdr:colOff>
      <xdr:row>31</xdr:row>
      <xdr:rowOff>123825</xdr:rowOff>
    </xdr:to>
    <xdr:graphicFrame macro="">
      <xdr:nvGraphicFramePr>
        <xdr:cNvPr id="24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0</xdr:rowOff>
    </xdr:from>
    <xdr:to>
      <xdr:col>1</xdr:col>
      <xdr:colOff>1428750</xdr:colOff>
      <xdr:row>2</xdr:row>
      <xdr:rowOff>95250</xdr:rowOff>
    </xdr:to>
    <xdr:pic>
      <xdr:nvPicPr>
        <xdr:cNvPr id="2427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0</xdr:row>
      <xdr:rowOff>104775</xdr:rowOff>
    </xdr:from>
    <xdr:to>
      <xdr:col>27</xdr:col>
      <xdr:colOff>495300</xdr:colOff>
      <xdr:row>2</xdr:row>
      <xdr:rowOff>47625</xdr:rowOff>
    </xdr:to>
    <xdr:pic>
      <xdr:nvPicPr>
        <xdr:cNvPr id="2428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1047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0.95629</cdr:x>
      <cdr:y>0.0276</cdr:y>
    </cdr:from>
    <cdr:to>
      <cdr:x>0.95629</cdr:x>
      <cdr:y>0.0276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3508" y="817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800" b="0" i="0" strike="noStrike">
              <a:solidFill>
                <a:srgbClr val="000000"/>
              </a:solidFill>
              <a:latin typeface="Univers LT 45 Light"/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1438275</xdr:colOff>
      <xdr:row>2</xdr:row>
      <xdr:rowOff>114300</xdr:rowOff>
    </xdr:to>
    <xdr:pic>
      <xdr:nvPicPr>
        <xdr:cNvPr id="2" name="Picture 431" descr="rd_logo_web_140x38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144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819150</xdr:colOff>
      <xdr:row>0</xdr:row>
      <xdr:rowOff>66675</xdr:rowOff>
    </xdr:from>
    <xdr:to>
      <xdr:col>12</xdr:col>
      <xdr:colOff>828675</xdr:colOff>
      <xdr:row>2</xdr:row>
      <xdr:rowOff>28575</xdr:rowOff>
    </xdr:to>
    <xdr:pic>
      <xdr:nvPicPr>
        <xdr:cNvPr id="3" name="Picture 432" descr="RD-illustration_30%sor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66675"/>
          <a:ext cx="962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AK88"/>
  <sheetViews>
    <sheetView showGridLines="0" showRowColHeader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0.5"/>
  <cols>
    <col min="1" max="1" width="3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1.375" style="1" bestFit="1" customWidth="1"/>
    <col min="8" max="8" width="1" style="1" customWidth="1"/>
    <col min="9" max="9" width="9.75" style="1" customWidth="1"/>
    <col min="10" max="10" width="1" style="1" customWidth="1"/>
    <col min="11" max="11" width="13.375" style="1" customWidth="1"/>
    <col min="12" max="12" width="1.75" style="1" customWidth="1"/>
    <col min="13" max="14" width="9" style="1"/>
    <col min="15" max="15" width="10.875" style="1" customWidth="1"/>
    <col min="16" max="16" width="26.375" style="1" customWidth="1"/>
    <col min="17" max="18" width="9" style="1"/>
    <col min="19" max="19" width="26.5" style="1" customWidth="1"/>
    <col min="20" max="30" width="9" style="1"/>
    <col min="31" max="31" width="18.125" style="1" bestFit="1" customWidth="1"/>
    <col min="32" max="32" width="17.125" style="1" bestFit="1" customWidth="1"/>
    <col min="33" max="16384" width="9" style="1"/>
  </cols>
  <sheetData>
    <row r="4" spans="2:32">
      <c r="B4" s="2" t="s">
        <v>117</v>
      </c>
    </row>
    <row r="5" spans="2:32">
      <c r="B5" s="3"/>
      <c r="C5" s="4" t="s">
        <v>9</v>
      </c>
      <c r="D5" s="4"/>
      <c r="E5" s="4"/>
      <c r="F5" s="4"/>
      <c r="G5" s="4"/>
      <c r="H5" s="4"/>
      <c r="I5" s="4"/>
      <c r="J5" s="4"/>
      <c r="K5" s="4"/>
    </row>
    <row r="6" spans="2:32">
      <c r="B6" s="5"/>
      <c r="C6" s="100"/>
      <c r="D6" s="101"/>
      <c r="E6" s="101"/>
      <c r="F6" s="101"/>
      <c r="G6" s="101"/>
      <c r="H6" s="101"/>
      <c r="I6" s="101"/>
      <c r="J6" s="101"/>
      <c r="K6" s="101"/>
    </row>
    <row r="7" spans="2:32" ht="32.25" customHeight="1">
      <c r="B7" s="6" t="s">
        <v>7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91" t="s">
        <v>8</v>
      </c>
    </row>
    <row r="8" spans="2:32">
      <c r="B8" s="8" t="s">
        <v>10</v>
      </c>
      <c r="C8" s="9"/>
      <c r="D8" s="9"/>
      <c r="E8" s="9"/>
      <c r="F8" s="9"/>
      <c r="G8" s="9"/>
      <c r="H8" s="9"/>
      <c r="I8" s="9"/>
      <c r="J8" s="9"/>
    </row>
    <row r="9" spans="2:32">
      <c r="B9" s="10" t="s">
        <v>11</v>
      </c>
      <c r="C9" s="65">
        <v>426472.83989485959</v>
      </c>
      <c r="D9" s="65"/>
      <c r="E9" s="65">
        <v>143057.13145908012</v>
      </c>
      <c r="F9" s="65"/>
      <c r="G9" s="65">
        <v>110907.61253003021</v>
      </c>
      <c r="H9" s="65"/>
      <c r="I9" s="65">
        <v>50803.161480150033</v>
      </c>
      <c r="J9" s="65"/>
      <c r="K9" s="65">
        <v>731240.74536412</v>
      </c>
      <c r="N9" s="24"/>
      <c r="O9" s="24"/>
    </row>
    <row r="10" spans="2:32">
      <c r="B10" s="10" t="s">
        <v>12</v>
      </c>
      <c r="C10" s="66">
        <v>442971</v>
      </c>
      <c r="D10" s="66"/>
      <c r="E10" s="66">
        <v>43878</v>
      </c>
      <c r="F10" s="66"/>
      <c r="G10" s="66">
        <v>17086</v>
      </c>
      <c r="H10" s="66"/>
      <c r="I10" s="66">
        <v>16875</v>
      </c>
      <c r="J10" s="66"/>
      <c r="K10" s="66">
        <v>520810</v>
      </c>
      <c r="N10" s="22"/>
      <c r="O10" s="24"/>
    </row>
    <row r="11" spans="2:32">
      <c r="B11" s="11"/>
      <c r="C11" s="21"/>
      <c r="D11" s="21"/>
      <c r="E11" s="21"/>
      <c r="F11" s="21"/>
      <c r="G11" s="21"/>
      <c r="H11" s="21"/>
      <c r="I11" s="21"/>
      <c r="J11" s="21"/>
      <c r="K11" s="20"/>
      <c r="N11" s="22"/>
    </row>
    <row r="12" spans="2:32" ht="21">
      <c r="B12" s="13" t="s">
        <v>14</v>
      </c>
      <c r="C12" s="21"/>
      <c r="D12" s="21"/>
      <c r="E12" s="21"/>
      <c r="F12" s="21"/>
      <c r="G12" s="21"/>
      <c r="H12" s="21"/>
      <c r="I12" s="21"/>
      <c r="J12" s="21"/>
      <c r="K12" s="20"/>
      <c r="AE12" s="2"/>
    </row>
    <row r="13" spans="2:32">
      <c r="B13" s="23" t="s">
        <v>17</v>
      </c>
      <c r="C13" s="47">
        <v>128027.01950018006</v>
      </c>
      <c r="D13" s="47"/>
      <c r="E13" s="47">
        <v>62785.494971700056</v>
      </c>
      <c r="F13" s="47"/>
      <c r="G13" s="47">
        <v>12832.280847619986</v>
      </c>
      <c r="H13" s="47"/>
      <c r="I13" s="47">
        <v>4055.7483419800024</v>
      </c>
      <c r="J13" s="47"/>
      <c r="K13" s="46">
        <v>207700.5436614801</v>
      </c>
      <c r="AE13" s="2"/>
    </row>
    <row r="14" spans="2:32">
      <c r="B14" s="9" t="s">
        <v>20</v>
      </c>
      <c r="C14" s="49">
        <v>92912.072428760046</v>
      </c>
      <c r="D14" s="49"/>
      <c r="E14" s="48">
        <v>60557.576158550059</v>
      </c>
      <c r="F14" s="49"/>
      <c r="G14" s="48">
        <v>11914.852167289986</v>
      </c>
      <c r="H14" s="49"/>
      <c r="I14" s="48">
        <v>3190.7737958600019</v>
      </c>
      <c r="J14" s="49"/>
      <c r="K14" s="48">
        <v>168575.27455046008</v>
      </c>
      <c r="N14" s="24"/>
      <c r="O14" s="24"/>
      <c r="AE14" s="15"/>
      <c r="AF14" s="15"/>
    </row>
    <row r="15" spans="2:32">
      <c r="B15" s="10" t="s">
        <v>91</v>
      </c>
      <c r="C15" s="49">
        <v>35114.947071420022</v>
      </c>
      <c r="D15" s="49"/>
      <c r="E15" s="48">
        <v>2227.9188131499982</v>
      </c>
      <c r="F15" s="49"/>
      <c r="G15" s="48">
        <v>917.42868032999979</v>
      </c>
      <c r="H15" s="49"/>
      <c r="I15" s="48">
        <v>864.97454612000024</v>
      </c>
      <c r="J15" s="49"/>
      <c r="K15" s="48">
        <v>39125.269111020025</v>
      </c>
      <c r="N15" s="24"/>
      <c r="O15" s="24"/>
      <c r="AE15" s="15"/>
    </row>
    <row r="16" spans="2:32">
      <c r="B16" s="9" t="s">
        <v>46</v>
      </c>
      <c r="C16" s="47">
        <v>267787.82349136949</v>
      </c>
      <c r="D16" s="47"/>
      <c r="E16" s="47">
        <v>67879.855090759927</v>
      </c>
      <c r="F16" s="47"/>
      <c r="G16" s="47">
        <v>63493.043561700026</v>
      </c>
      <c r="H16" s="47"/>
      <c r="I16" s="47">
        <v>39462.067589520033</v>
      </c>
      <c r="J16" s="47"/>
      <c r="K16" s="46">
        <v>438622.78973334946</v>
      </c>
      <c r="N16" s="24"/>
      <c r="O16" s="24"/>
      <c r="AE16" s="15"/>
    </row>
    <row r="17" spans="1:31">
      <c r="B17" s="9" t="s">
        <v>20</v>
      </c>
      <c r="C17" s="49">
        <v>84889.446724409907</v>
      </c>
      <c r="D17" s="49"/>
      <c r="E17" s="48">
        <v>34262.259081459946</v>
      </c>
      <c r="F17" s="49"/>
      <c r="G17" s="48">
        <v>21554.063489229993</v>
      </c>
      <c r="H17" s="49"/>
      <c r="I17" s="48">
        <v>9455.4869015500099</v>
      </c>
      <c r="J17" s="49"/>
      <c r="K17" s="48">
        <v>150161.25619664986</v>
      </c>
      <c r="N17" s="24"/>
      <c r="O17" s="24"/>
      <c r="AE17" s="15"/>
    </row>
    <row r="18" spans="1:31">
      <c r="B18" s="10" t="s">
        <v>91</v>
      </c>
      <c r="C18" s="49">
        <v>182898.37676695955</v>
      </c>
      <c r="D18" s="49"/>
      <c r="E18" s="48">
        <v>33617.596009299981</v>
      </c>
      <c r="F18" s="49"/>
      <c r="G18" s="48">
        <v>41938.98007247004</v>
      </c>
      <c r="H18" s="49"/>
      <c r="I18" s="48">
        <v>30006.580687970021</v>
      </c>
      <c r="J18" s="49"/>
      <c r="K18" s="48">
        <v>288461.5335366996</v>
      </c>
      <c r="N18" s="24"/>
      <c r="O18" s="24"/>
      <c r="AE18" s="15"/>
    </row>
    <row r="19" spans="1:31">
      <c r="B19" s="9" t="s">
        <v>92</v>
      </c>
      <c r="C19" s="73">
        <v>30499.596959959999</v>
      </c>
      <c r="D19" s="73"/>
      <c r="E19" s="73">
        <v>1122.78095508</v>
      </c>
      <c r="F19" s="73"/>
      <c r="G19" s="73">
        <v>471.43390634999992</v>
      </c>
      <c r="H19" s="73"/>
      <c r="I19" s="73">
        <v>548.68043581000006</v>
      </c>
      <c r="J19" s="73"/>
      <c r="K19" s="74">
        <v>32642.492257199992</v>
      </c>
      <c r="M19" s="24"/>
      <c r="N19" s="73"/>
      <c r="O19" s="73"/>
      <c r="P19" s="73"/>
      <c r="Q19" s="73"/>
      <c r="R19" s="73"/>
      <c r="S19" s="73"/>
      <c r="T19" s="73"/>
      <c r="U19" s="73"/>
      <c r="V19" s="74"/>
      <c r="AE19" s="15"/>
    </row>
    <row r="20" spans="1:31">
      <c r="B20" s="9" t="s">
        <v>20</v>
      </c>
      <c r="C20" s="75">
        <v>13925.293778370007</v>
      </c>
      <c r="D20" s="75"/>
      <c r="E20" s="67">
        <v>616.69863261999978</v>
      </c>
      <c r="F20" s="75"/>
      <c r="G20" s="67">
        <v>341.74752517999997</v>
      </c>
      <c r="H20" s="75"/>
      <c r="I20" s="67">
        <v>245.59342042999998</v>
      </c>
      <c r="J20" s="75"/>
      <c r="K20" s="67">
        <v>15129.333356600006</v>
      </c>
      <c r="M20" s="24"/>
      <c r="N20" s="75"/>
      <c r="O20" s="75"/>
      <c r="P20" s="67"/>
      <c r="Q20" s="75"/>
      <c r="R20" s="67"/>
      <c r="S20" s="75"/>
      <c r="T20" s="67"/>
      <c r="U20" s="75"/>
      <c r="V20" s="67"/>
      <c r="AE20" s="15"/>
    </row>
    <row r="21" spans="1:31">
      <c r="B21" s="10" t="s">
        <v>91</v>
      </c>
      <c r="C21" s="75">
        <v>16574.303181589989</v>
      </c>
      <c r="D21" s="75"/>
      <c r="E21" s="67">
        <v>506.08232246000011</v>
      </c>
      <c r="F21" s="75"/>
      <c r="G21" s="67">
        <v>129.68638116999998</v>
      </c>
      <c r="H21" s="75"/>
      <c r="I21" s="67">
        <v>303.08701538000008</v>
      </c>
      <c r="J21" s="75"/>
      <c r="K21" s="67">
        <v>17513.158900599989</v>
      </c>
      <c r="M21" s="24"/>
      <c r="N21" s="75"/>
      <c r="O21" s="75"/>
      <c r="P21" s="67"/>
      <c r="Q21" s="75"/>
      <c r="R21" s="67"/>
      <c r="S21" s="75"/>
      <c r="T21" s="67"/>
      <c r="U21" s="75"/>
      <c r="V21" s="67"/>
      <c r="AE21" s="15"/>
    </row>
    <row r="22" spans="1:31" s="2" customFormat="1">
      <c r="A22" s="1"/>
      <c r="B22" s="10" t="s">
        <v>93</v>
      </c>
      <c r="C22" s="73">
        <v>38.83028084</v>
      </c>
      <c r="D22" s="73"/>
      <c r="E22" s="74">
        <v>712.32144420999998</v>
      </c>
      <c r="F22" s="73"/>
      <c r="G22" s="74">
        <v>2439.0500516499997</v>
      </c>
      <c r="H22" s="73"/>
      <c r="I22" s="74">
        <v>4178.89758145</v>
      </c>
      <c r="J22" s="73"/>
      <c r="K22" s="74">
        <v>7369.0993581499997</v>
      </c>
      <c r="L22" s="1"/>
      <c r="M22" s="24"/>
      <c r="N22" s="73"/>
      <c r="O22" s="73"/>
      <c r="P22" s="74"/>
      <c r="Q22" s="73"/>
      <c r="R22" s="74"/>
      <c r="S22" s="73"/>
      <c r="T22" s="74"/>
      <c r="U22" s="73"/>
      <c r="V22" s="74"/>
      <c r="AE22" s="29"/>
    </row>
    <row r="23" spans="1:31">
      <c r="B23" s="10" t="s">
        <v>20</v>
      </c>
      <c r="C23" s="75">
        <v>10.43582788</v>
      </c>
      <c r="D23" s="75"/>
      <c r="E23" s="67">
        <v>37.694502180000001</v>
      </c>
      <c r="F23" s="75"/>
      <c r="G23" s="67">
        <v>372.24631669000013</v>
      </c>
      <c r="H23" s="75"/>
      <c r="I23" s="67">
        <v>606.94497209999986</v>
      </c>
      <c r="J23" s="75"/>
      <c r="K23" s="67">
        <v>1027.32161885</v>
      </c>
      <c r="M23" s="24"/>
      <c r="N23" s="75"/>
      <c r="O23" s="75"/>
      <c r="P23" s="67"/>
      <c r="Q23" s="75"/>
      <c r="R23" s="67"/>
      <c r="S23" s="75"/>
      <c r="T23" s="67"/>
      <c r="U23" s="75"/>
      <c r="V23" s="67"/>
      <c r="AE23" s="15"/>
    </row>
    <row r="24" spans="1:31">
      <c r="B24" s="10" t="s">
        <v>91</v>
      </c>
      <c r="C24" s="75">
        <v>28.394452960000002</v>
      </c>
      <c r="D24" s="75"/>
      <c r="E24" s="67">
        <v>674.62694203000012</v>
      </c>
      <c r="F24" s="75"/>
      <c r="G24" s="67">
        <v>2066.8037349599995</v>
      </c>
      <c r="H24" s="75"/>
      <c r="I24" s="67">
        <v>3571.9526093500003</v>
      </c>
      <c r="J24" s="75"/>
      <c r="K24" s="67">
        <v>6341.7777392999997</v>
      </c>
      <c r="M24" s="24"/>
      <c r="N24" s="75"/>
      <c r="O24" s="75"/>
      <c r="P24" s="67"/>
      <c r="Q24" s="75"/>
      <c r="R24" s="67"/>
      <c r="S24" s="75"/>
      <c r="T24" s="67"/>
      <c r="U24" s="75"/>
      <c r="V24" s="67"/>
    </row>
    <row r="25" spans="1:31">
      <c r="B25" s="10" t="s">
        <v>94</v>
      </c>
      <c r="C25" s="73">
        <v>119.56966251</v>
      </c>
      <c r="D25" s="73"/>
      <c r="E25" s="74">
        <v>10556.678997330004</v>
      </c>
      <c r="F25" s="73"/>
      <c r="G25" s="74">
        <v>31671.804162709988</v>
      </c>
      <c r="H25" s="73"/>
      <c r="I25" s="74">
        <v>2557.7675313899999</v>
      </c>
      <c r="J25" s="73"/>
      <c r="K25" s="74">
        <v>44905.820353939998</v>
      </c>
      <c r="M25" s="24"/>
      <c r="N25" s="73"/>
      <c r="O25" s="73"/>
      <c r="P25" s="74"/>
      <c r="Q25" s="73"/>
      <c r="R25" s="74"/>
      <c r="S25" s="73"/>
      <c r="T25" s="74"/>
      <c r="U25" s="73"/>
      <c r="V25" s="74"/>
    </row>
    <row r="26" spans="1:31">
      <c r="B26" s="10" t="s">
        <v>20</v>
      </c>
      <c r="C26" s="75">
        <v>20.695432209999996</v>
      </c>
      <c r="D26" s="75"/>
      <c r="E26" s="67">
        <v>1488.7622819299997</v>
      </c>
      <c r="F26" s="75"/>
      <c r="G26" s="67">
        <v>7197.1386410900013</v>
      </c>
      <c r="H26" s="75"/>
      <c r="I26" s="67">
        <v>590.74936431000003</v>
      </c>
      <c r="J26" s="75"/>
      <c r="K26" s="67">
        <v>9297.3457195400006</v>
      </c>
      <c r="M26" s="24"/>
      <c r="N26" s="75"/>
      <c r="O26" s="75"/>
      <c r="P26" s="67"/>
      <c r="Q26" s="75"/>
      <c r="R26" s="67"/>
      <c r="S26" s="75"/>
      <c r="T26" s="67"/>
      <c r="U26" s="75"/>
      <c r="V26" s="67"/>
    </row>
    <row r="27" spans="1:31">
      <c r="B27" s="10" t="s">
        <v>91</v>
      </c>
      <c r="C27" s="75">
        <v>98.874230300000008</v>
      </c>
      <c r="D27" s="75"/>
      <c r="E27" s="67">
        <v>9067.9167154000043</v>
      </c>
      <c r="F27" s="75"/>
      <c r="G27" s="67">
        <v>24474.665521619987</v>
      </c>
      <c r="H27" s="75"/>
      <c r="I27" s="67">
        <v>1967.01816708</v>
      </c>
      <c r="J27" s="75"/>
      <c r="K27" s="67">
        <v>35608.474634399994</v>
      </c>
      <c r="M27" s="24"/>
      <c r="N27" s="75"/>
      <c r="O27" s="75"/>
      <c r="P27" s="67"/>
      <c r="Q27" s="75"/>
      <c r="R27" s="67"/>
      <c r="S27" s="75"/>
      <c r="T27" s="67"/>
      <c r="U27" s="75"/>
      <c r="V27" s="67"/>
    </row>
    <row r="28" spans="1:31" ht="11.25" thickBot="1">
      <c r="A28" s="2"/>
      <c r="B28" s="8" t="s">
        <v>13</v>
      </c>
      <c r="C28" s="45">
        <v>426472.83989485964</v>
      </c>
      <c r="D28" s="47"/>
      <c r="E28" s="45">
        <v>143057.13145907997</v>
      </c>
      <c r="F28" s="47"/>
      <c r="G28" s="45">
        <v>110907.61253003</v>
      </c>
      <c r="H28" s="47"/>
      <c r="I28" s="45">
        <v>50803.161480150025</v>
      </c>
      <c r="J28" s="47"/>
      <c r="K28" s="45">
        <v>731240.74536411965</v>
      </c>
      <c r="L28" s="2"/>
      <c r="M28" s="2"/>
      <c r="N28" s="24"/>
      <c r="O28" s="24"/>
    </row>
    <row r="29" spans="1:31" ht="11.25" thickTop="1">
      <c r="B29" s="8"/>
      <c r="C29" s="21"/>
      <c r="D29" s="21"/>
      <c r="E29" s="21"/>
      <c r="F29" s="21"/>
      <c r="G29" s="21"/>
      <c r="H29" s="21"/>
      <c r="I29" s="21"/>
      <c r="J29" s="21"/>
      <c r="K29" s="20"/>
      <c r="N29" s="24"/>
      <c r="O29" s="24"/>
    </row>
    <row r="30" spans="1:31" ht="21">
      <c r="B30" s="13" t="s">
        <v>18</v>
      </c>
      <c r="C30" s="21"/>
      <c r="D30" s="21"/>
      <c r="E30" s="21"/>
      <c r="F30" s="21"/>
      <c r="G30" s="21"/>
      <c r="H30" s="21"/>
      <c r="I30" s="21"/>
      <c r="J30" s="21"/>
      <c r="K30" s="20"/>
      <c r="N30" s="24"/>
      <c r="O30" s="24"/>
    </row>
    <row r="31" spans="1:31" s="2" customFormat="1">
      <c r="A31" s="1"/>
      <c r="B31" s="10" t="s">
        <v>19</v>
      </c>
      <c r="C31" s="51">
        <v>168204.75440254962</v>
      </c>
      <c r="D31" s="51"/>
      <c r="E31" s="51">
        <v>50401.217487100148</v>
      </c>
      <c r="F31" s="51"/>
      <c r="G31" s="51">
        <v>43923.344443229944</v>
      </c>
      <c r="H31" s="51"/>
      <c r="I31" s="51">
        <v>3328.7693927100017</v>
      </c>
      <c r="J31" s="51"/>
      <c r="K31" s="51">
        <v>265858.08572558971</v>
      </c>
      <c r="L31" s="1"/>
      <c r="M31" s="1"/>
      <c r="N31" s="24"/>
      <c r="O31" s="24"/>
    </row>
    <row r="32" spans="1:31">
      <c r="B32" s="10" t="s">
        <v>22</v>
      </c>
      <c r="C32" s="51">
        <v>89751.408903159914</v>
      </c>
      <c r="D32" s="51"/>
      <c r="E32" s="51">
        <v>17683.757515259989</v>
      </c>
      <c r="F32" s="51"/>
      <c r="G32" s="51">
        <v>11234.387171289998</v>
      </c>
      <c r="H32" s="51"/>
      <c r="I32" s="51">
        <v>13547.887421869991</v>
      </c>
      <c r="J32" s="51"/>
      <c r="K32" s="51">
        <v>132217.44101157988</v>
      </c>
      <c r="N32" s="28"/>
      <c r="O32" s="28"/>
    </row>
    <row r="33" spans="1:37">
      <c r="B33" s="10" t="s">
        <v>23</v>
      </c>
      <c r="C33" s="51">
        <v>70983.297499210021</v>
      </c>
      <c r="D33" s="51"/>
      <c r="E33" s="51">
        <v>26241.043765380065</v>
      </c>
      <c r="F33" s="51"/>
      <c r="G33" s="51">
        <v>23908.552068140023</v>
      </c>
      <c r="H33" s="51"/>
      <c r="I33" s="51">
        <v>17314.457388909992</v>
      </c>
      <c r="J33" s="51"/>
      <c r="K33" s="51">
        <v>138447.3507216401</v>
      </c>
      <c r="N33" s="24"/>
      <c r="AD33" s="26"/>
    </row>
    <row r="34" spans="1:37">
      <c r="B34" s="10" t="s">
        <v>24</v>
      </c>
      <c r="C34" s="51">
        <v>72601.123682210033</v>
      </c>
      <c r="D34" s="51"/>
      <c r="E34" s="51">
        <v>34245.785652940023</v>
      </c>
      <c r="F34" s="51"/>
      <c r="G34" s="51">
        <v>21112.471285259981</v>
      </c>
      <c r="H34" s="51"/>
      <c r="I34" s="51">
        <v>9795.2183830600025</v>
      </c>
      <c r="J34" s="51"/>
      <c r="K34" s="51">
        <v>137754.59900347004</v>
      </c>
      <c r="AE34" s="27"/>
      <c r="AF34" s="27"/>
      <c r="AG34" s="27"/>
      <c r="AH34" s="27"/>
      <c r="AI34" s="27"/>
      <c r="AJ34" s="27"/>
      <c r="AK34" s="27"/>
    </row>
    <row r="35" spans="1:37" ht="11.25">
      <c r="B35" s="10" t="s">
        <v>25</v>
      </c>
      <c r="C35" s="51">
        <v>24928.214103590013</v>
      </c>
      <c r="D35" s="50"/>
      <c r="E35" s="51">
        <v>13956.377751020002</v>
      </c>
      <c r="F35" s="50"/>
      <c r="G35" s="51">
        <v>6626.0890461300078</v>
      </c>
      <c r="H35" s="44"/>
      <c r="I35" s="51">
        <v>6816.828893600009</v>
      </c>
      <c r="J35" s="44"/>
      <c r="K35" s="51">
        <v>52327.509794340025</v>
      </c>
      <c r="O35" s="25"/>
    </row>
    <row r="36" spans="1:37" ht="11.25">
      <c r="B36" s="10" t="s">
        <v>26</v>
      </c>
      <c r="C36" s="51">
        <v>4.0413041400000003</v>
      </c>
      <c r="D36" s="51"/>
      <c r="E36" s="51">
        <v>528.94928737999999</v>
      </c>
      <c r="F36" s="51"/>
      <c r="G36" s="51">
        <v>4102.7685159799994</v>
      </c>
      <c r="H36" s="50"/>
      <c r="I36" s="54">
        <v>0</v>
      </c>
      <c r="J36" s="50"/>
      <c r="K36" s="51">
        <v>4635.7591075</v>
      </c>
      <c r="O36" s="25"/>
    </row>
    <row r="37" spans="1:37" ht="11.25" thickBot="1">
      <c r="A37" s="2"/>
      <c r="B37" s="8" t="s">
        <v>6</v>
      </c>
      <c r="C37" s="52">
        <v>426472.83989485964</v>
      </c>
      <c r="D37" s="53"/>
      <c r="E37" s="52">
        <v>143057.13145908024</v>
      </c>
      <c r="F37" s="53"/>
      <c r="G37" s="52">
        <v>110907.61253002995</v>
      </c>
      <c r="H37" s="53"/>
      <c r="I37" s="52">
        <v>50803.161480149996</v>
      </c>
      <c r="J37" s="53"/>
      <c r="K37" s="52">
        <v>731240.74536411988</v>
      </c>
      <c r="L37" s="2"/>
      <c r="M37" s="2"/>
      <c r="N37" s="24"/>
      <c r="O37" s="24"/>
    </row>
    <row r="38" spans="1:37" ht="11.25" thickTop="1">
      <c r="C38" s="21"/>
      <c r="D38" s="21"/>
      <c r="E38" s="21"/>
      <c r="F38" s="21"/>
      <c r="G38" s="21"/>
      <c r="H38" s="21"/>
      <c r="I38" s="21"/>
      <c r="J38" s="21"/>
      <c r="K38" s="20"/>
      <c r="N38" s="24"/>
      <c r="O38" s="24"/>
    </row>
    <row r="39" spans="1:37" ht="21">
      <c r="B39" s="13" t="s">
        <v>15</v>
      </c>
      <c r="C39" s="19"/>
      <c r="D39" s="19"/>
      <c r="E39" s="19"/>
      <c r="F39" s="19"/>
      <c r="G39" s="19"/>
      <c r="H39" s="19"/>
      <c r="I39" s="19"/>
      <c r="J39" s="19"/>
      <c r="K39" s="20"/>
      <c r="O39" s="24"/>
    </row>
    <row r="40" spans="1:37" s="2" customFormat="1">
      <c r="A40" s="1"/>
      <c r="B40" s="10" t="s">
        <v>0</v>
      </c>
      <c r="C40" s="67">
        <v>280895.89130236045</v>
      </c>
      <c r="D40" s="67"/>
      <c r="E40" s="67">
        <v>10459.231839659975</v>
      </c>
      <c r="F40" s="67"/>
      <c r="G40" s="67">
        <v>4716.5952925200036</v>
      </c>
      <c r="H40" s="67"/>
      <c r="I40" s="67">
        <v>3893.4977362300037</v>
      </c>
      <c r="J40" s="67"/>
      <c r="K40" s="67">
        <v>299965.21617077047</v>
      </c>
      <c r="L40" s="1"/>
      <c r="M40" s="1"/>
      <c r="N40" s="1"/>
      <c r="O40" s="24"/>
    </row>
    <row r="41" spans="1:37">
      <c r="B41" s="10" t="s">
        <v>1</v>
      </c>
      <c r="C41" s="67">
        <v>128336.31850730987</v>
      </c>
      <c r="D41" s="67"/>
      <c r="E41" s="67">
        <v>14213.549334230012</v>
      </c>
      <c r="F41" s="67"/>
      <c r="G41" s="67">
        <v>7324.5238152800066</v>
      </c>
      <c r="H41" s="67"/>
      <c r="I41" s="67">
        <v>7412.4083664699983</v>
      </c>
      <c r="J41" s="67"/>
      <c r="K41" s="67">
        <v>157286.80002328989</v>
      </c>
      <c r="N41" s="28"/>
      <c r="O41" s="28"/>
    </row>
    <row r="42" spans="1:37">
      <c r="B42" s="10" t="s">
        <v>2</v>
      </c>
      <c r="C42" s="67">
        <v>16619.560041950008</v>
      </c>
      <c r="D42" s="67"/>
      <c r="E42" s="67">
        <v>45742.063291360013</v>
      </c>
      <c r="F42" s="67"/>
      <c r="G42" s="67">
        <v>22479.40833187004</v>
      </c>
      <c r="H42" s="67"/>
      <c r="I42" s="67">
        <v>17146.646741709992</v>
      </c>
      <c r="J42" s="67"/>
      <c r="K42" s="67">
        <v>101987.67840689006</v>
      </c>
      <c r="O42" s="25"/>
    </row>
    <row r="43" spans="1:37">
      <c r="B43" s="10" t="s">
        <v>3</v>
      </c>
      <c r="C43" s="67">
        <v>566.19424646000004</v>
      </c>
      <c r="D43" s="67"/>
      <c r="E43" s="67">
        <v>35445.495456949997</v>
      </c>
      <c r="F43" s="67"/>
      <c r="G43" s="67">
        <v>19943.386528650011</v>
      </c>
      <c r="H43" s="67"/>
      <c r="I43" s="67">
        <v>15799.514793889994</v>
      </c>
      <c r="J43" s="67"/>
      <c r="K43" s="67">
        <v>71754.591025950009</v>
      </c>
      <c r="O43" s="25"/>
    </row>
    <row r="44" spans="1:37">
      <c r="B44" s="10" t="s">
        <v>4</v>
      </c>
      <c r="C44" s="67">
        <v>54.875796780000002</v>
      </c>
      <c r="D44" s="67"/>
      <c r="E44" s="67">
        <v>17896.330447749995</v>
      </c>
      <c r="F44" s="67"/>
      <c r="G44" s="67">
        <v>16440.451167799998</v>
      </c>
      <c r="H44" s="67"/>
      <c r="I44" s="67">
        <v>5461.1715356299992</v>
      </c>
      <c r="J44" s="67"/>
      <c r="K44" s="67">
        <v>39852.828947959992</v>
      </c>
      <c r="N44" s="24"/>
      <c r="O44" s="24"/>
    </row>
    <row r="45" spans="1:37">
      <c r="B45" s="10" t="s">
        <v>16</v>
      </c>
      <c r="C45" s="67">
        <v>0</v>
      </c>
      <c r="D45" s="67"/>
      <c r="E45" s="67">
        <v>19300.461089130004</v>
      </c>
      <c r="F45" s="67"/>
      <c r="G45" s="67">
        <v>40003.24739390998</v>
      </c>
      <c r="H45" s="67"/>
      <c r="I45" s="67">
        <v>1089.9223062199999</v>
      </c>
      <c r="J45" s="67"/>
      <c r="K45" s="67">
        <v>60393.630789259987</v>
      </c>
      <c r="N45" s="24"/>
      <c r="O45" s="24"/>
    </row>
    <row r="46" spans="1:37" ht="11.25" thickBot="1">
      <c r="A46" s="2"/>
      <c r="B46" s="8" t="s">
        <v>6</v>
      </c>
      <c r="C46" s="45">
        <v>426472.8398948604</v>
      </c>
      <c r="D46" s="46"/>
      <c r="E46" s="45">
        <v>143057.13145908</v>
      </c>
      <c r="F46" s="46"/>
      <c r="G46" s="45">
        <v>110907.61253003006</v>
      </c>
      <c r="H46" s="46"/>
      <c r="I46" s="45">
        <v>50803.161480149989</v>
      </c>
      <c r="J46" s="46"/>
      <c r="K46" s="45">
        <v>731240.74536412035</v>
      </c>
      <c r="L46" s="2"/>
      <c r="M46" s="2"/>
      <c r="N46" s="24"/>
      <c r="O46" s="24"/>
    </row>
    <row r="47" spans="1:37" ht="11.25" thickTop="1">
      <c r="B47" s="11"/>
      <c r="C47" s="19"/>
      <c r="D47" s="19"/>
      <c r="E47" s="19"/>
      <c r="F47" s="19"/>
      <c r="G47" s="19"/>
      <c r="H47" s="19"/>
      <c r="I47" s="19"/>
      <c r="J47" s="19"/>
      <c r="K47" s="20"/>
      <c r="N47" s="24"/>
      <c r="O47" s="24"/>
    </row>
    <row r="48" spans="1:37" ht="21">
      <c r="B48" s="13" t="s">
        <v>98</v>
      </c>
      <c r="C48" s="21"/>
      <c r="D48" s="19"/>
      <c r="E48" s="19"/>
      <c r="F48" s="19"/>
      <c r="G48" s="19"/>
      <c r="H48" s="19"/>
      <c r="I48" s="19"/>
      <c r="J48" s="19"/>
      <c r="K48" s="20"/>
      <c r="N48" s="24"/>
      <c r="O48" s="24"/>
    </row>
    <row r="49" spans="1:15">
      <c r="B49" s="10" t="s">
        <v>27</v>
      </c>
      <c r="C49" s="48">
        <v>37917.077839180012</v>
      </c>
      <c r="D49" s="48"/>
      <c r="E49" s="48">
        <v>8172.9833738100015</v>
      </c>
      <c r="F49" s="48"/>
      <c r="G49" s="48">
        <v>7346.1130174100044</v>
      </c>
      <c r="H49" s="48"/>
      <c r="I49" s="48">
        <v>1870.4099548499998</v>
      </c>
      <c r="J49" s="48"/>
      <c r="K49" s="48">
        <v>55306.584185250023</v>
      </c>
      <c r="N49" s="24"/>
      <c r="O49" s="24"/>
    </row>
    <row r="50" spans="1:15">
      <c r="B50" s="16" t="s">
        <v>28</v>
      </c>
      <c r="C50" s="48">
        <v>59289.159878250037</v>
      </c>
      <c r="D50" s="48"/>
      <c r="E50" s="48">
        <v>16044.333162639996</v>
      </c>
      <c r="F50" s="48"/>
      <c r="G50" s="48">
        <v>15065.827913140007</v>
      </c>
      <c r="H50" s="48"/>
      <c r="I50" s="48">
        <v>3862.8227941700006</v>
      </c>
      <c r="J50" s="48"/>
      <c r="K50" s="48">
        <v>94262.143748200047</v>
      </c>
      <c r="N50" s="28"/>
      <c r="O50" s="28"/>
    </row>
    <row r="51" spans="1:15">
      <c r="B51" s="14" t="s">
        <v>29</v>
      </c>
      <c r="C51" s="48">
        <v>66585.02150331001</v>
      </c>
      <c r="D51" s="48"/>
      <c r="E51" s="48">
        <v>10875.969067430002</v>
      </c>
      <c r="F51" s="48"/>
      <c r="G51" s="48">
        <v>17462.194038220005</v>
      </c>
      <c r="H51" s="48"/>
      <c r="I51" s="48">
        <v>4916.8779861500025</v>
      </c>
      <c r="J51" s="48"/>
      <c r="K51" s="48">
        <v>99840.062595110037</v>
      </c>
    </row>
    <row r="52" spans="1:15">
      <c r="B52" s="14" t="s">
        <v>30</v>
      </c>
      <c r="C52" s="48">
        <v>35305.916613140005</v>
      </c>
      <c r="D52" s="48"/>
      <c r="E52" s="48">
        <v>4195.1848355300008</v>
      </c>
      <c r="F52" s="48"/>
      <c r="G52" s="48">
        <v>6088.5957265900051</v>
      </c>
      <c r="H52" s="48"/>
      <c r="I52" s="48">
        <v>2199.7721980800011</v>
      </c>
      <c r="J52" s="48"/>
      <c r="K52" s="48">
        <v>47789.469373340013</v>
      </c>
    </row>
    <row r="53" spans="1:15">
      <c r="B53" s="14" t="s">
        <v>31</v>
      </c>
      <c r="C53" s="48">
        <v>49875.574345370005</v>
      </c>
      <c r="D53" s="48"/>
      <c r="E53" s="48">
        <v>7619.2220250900036</v>
      </c>
      <c r="F53" s="48"/>
      <c r="G53" s="48">
        <v>14372.96988456</v>
      </c>
      <c r="H53" s="48"/>
      <c r="I53" s="48">
        <v>8423.5233379399961</v>
      </c>
      <c r="J53" s="48"/>
      <c r="K53" s="48">
        <v>80291.289592960005</v>
      </c>
      <c r="N53" s="24"/>
      <c r="O53" s="24"/>
    </row>
    <row r="54" spans="1:15">
      <c r="B54" s="14" t="s">
        <v>32</v>
      </c>
      <c r="C54" s="48">
        <v>49313.87146552997</v>
      </c>
      <c r="D54" s="48"/>
      <c r="E54" s="48">
        <v>18942.378648589991</v>
      </c>
      <c r="F54" s="48"/>
      <c r="G54" s="48">
        <v>25412.824232739978</v>
      </c>
      <c r="H54" s="48"/>
      <c r="I54" s="48">
        <v>14348.132977409996</v>
      </c>
      <c r="J54" s="48"/>
      <c r="K54" s="48">
        <v>108017.20732426993</v>
      </c>
      <c r="N54" s="24"/>
      <c r="O54" s="24"/>
    </row>
    <row r="55" spans="1:15" s="2" customFormat="1">
      <c r="A55" s="1"/>
      <c r="B55" s="14" t="s">
        <v>33</v>
      </c>
      <c r="C55" s="48">
        <v>83599.669315230072</v>
      </c>
      <c r="D55" s="48"/>
      <c r="E55" s="48">
        <v>23031.756093979999</v>
      </c>
      <c r="F55" s="48"/>
      <c r="G55" s="48">
        <v>17951.930121240017</v>
      </c>
      <c r="H55" s="48"/>
      <c r="I55" s="48">
        <v>8962.8568327599933</v>
      </c>
      <c r="J55" s="48"/>
      <c r="K55" s="48">
        <v>133546.21236321007</v>
      </c>
      <c r="L55" s="1"/>
      <c r="M55" s="1"/>
      <c r="N55" s="24"/>
      <c r="O55" s="24"/>
    </row>
    <row r="56" spans="1:15">
      <c r="B56" s="14" t="s">
        <v>34</v>
      </c>
      <c r="C56" s="48">
        <v>33073.229516960018</v>
      </c>
      <c r="D56" s="48"/>
      <c r="E56" s="48">
        <v>10018.256441999994</v>
      </c>
      <c r="F56" s="48"/>
      <c r="G56" s="48">
        <v>3937.6048278499961</v>
      </c>
      <c r="H56" s="48"/>
      <c r="I56" s="48">
        <v>4062.0774767199973</v>
      </c>
      <c r="J56" s="48"/>
      <c r="K56" s="48">
        <v>51091.168263530017</v>
      </c>
      <c r="N56" s="24"/>
      <c r="O56" s="24"/>
    </row>
    <row r="57" spans="1:15">
      <c r="B57" s="14" t="s">
        <v>35</v>
      </c>
      <c r="C57" s="48">
        <v>9806.9164295700029</v>
      </c>
      <c r="D57" s="48"/>
      <c r="E57" s="48">
        <v>17365.474577629997</v>
      </c>
      <c r="F57" s="48"/>
      <c r="G57" s="48">
        <v>2781.2034229999999</v>
      </c>
      <c r="H57" s="48"/>
      <c r="I57" s="48">
        <v>1820.1480395799995</v>
      </c>
      <c r="J57" s="48"/>
      <c r="K57" s="48">
        <v>31773.742469779998</v>
      </c>
      <c r="N57" s="24"/>
      <c r="O57" s="24"/>
    </row>
    <row r="58" spans="1:15">
      <c r="B58" s="14" t="s">
        <v>36</v>
      </c>
      <c r="C58" s="48">
        <v>1489.448269289999</v>
      </c>
      <c r="D58" s="48"/>
      <c r="E58" s="48">
        <v>16829.200064680001</v>
      </c>
      <c r="F58" s="48"/>
      <c r="G58" s="48">
        <v>308.34039831000018</v>
      </c>
      <c r="H58" s="48"/>
      <c r="I58" s="48">
        <v>119.41235954000004</v>
      </c>
      <c r="J58" s="48"/>
      <c r="K58" s="48">
        <v>18746.401091820004</v>
      </c>
      <c r="N58" s="24"/>
      <c r="O58" s="24"/>
    </row>
    <row r="59" spans="1:15">
      <c r="B59" s="14" t="s">
        <v>37</v>
      </c>
      <c r="C59" s="48">
        <v>42.547827919999982</v>
      </c>
      <c r="D59" s="48"/>
      <c r="E59" s="48">
        <v>8542.6701107699973</v>
      </c>
      <c r="F59" s="48"/>
      <c r="G59" s="48">
        <v>114.76416241999999</v>
      </c>
      <c r="H59" s="48"/>
      <c r="I59" s="48">
        <v>111.12215076000005</v>
      </c>
      <c r="J59" s="48"/>
      <c r="K59" s="48">
        <v>8811.1042518699978</v>
      </c>
      <c r="N59" s="24"/>
      <c r="O59" s="24"/>
    </row>
    <row r="60" spans="1:15">
      <c r="B60" s="14" t="s">
        <v>38</v>
      </c>
      <c r="C60" s="48">
        <v>174.40689111000012</v>
      </c>
      <c r="D60" s="48"/>
      <c r="E60" s="48">
        <v>1419.70305693</v>
      </c>
      <c r="F60" s="48"/>
      <c r="G60" s="48">
        <v>65.244784550000006</v>
      </c>
      <c r="H60" s="48"/>
      <c r="I60" s="48">
        <v>106.00537218999999</v>
      </c>
      <c r="J60" s="48"/>
      <c r="K60" s="48">
        <v>1765.3601047800003</v>
      </c>
      <c r="N60" s="24"/>
      <c r="O60" s="24"/>
    </row>
    <row r="61" spans="1:15" ht="11.25" thickBot="1">
      <c r="A61" s="2"/>
      <c r="B61" s="8" t="s">
        <v>6</v>
      </c>
      <c r="C61" s="45">
        <v>426472.83989486011</v>
      </c>
      <c r="D61" s="48"/>
      <c r="E61" s="45">
        <v>143057.13145907994</v>
      </c>
      <c r="F61" s="48"/>
      <c r="G61" s="45">
        <v>110907.61253003</v>
      </c>
      <c r="H61" s="48"/>
      <c r="I61" s="45">
        <v>50803.161480149996</v>
      </c>
      <c r="J61" s="48"/>
      <c r="K61" s="45">
        <v>731240.74536412011</v>
      </c>
      <c r="L61" s="2"/>
      <c r="M61" s="2"/>
      <c r="N61" s="24"/>
      <c r="O61" s="24"/>
    </row>
    <row r="62" spans="1:15" ht="11.25" thickTop="1">
      <c r="B62" s="11"/>
      <c r="C62" s="12"/>
      <c r="D62" s="12"/>
      <c r="E62" s="12"/>
      <c r="F62" s="12"/>
      <c r="G62" s="12"/>
      <c r="H62" s="12"/>
      <c r="I62" s="12"/>
      <c r="J62" s="12"/>
      <c r="K62" s="15"/>
      <c r="N62" s="24"/>
      <c r="O62" s="24"/>
    </row>
    <row r="63" spans="1:15" ht="21">
      <c r="B63" s="13" t="s">
        <v>80</v>
      </c>
      <c r="N63" s="24"/>
      <c r="O63" s="24"/>
    </row>
    <row r="64" spans="1:15">
      <c r="B64" s="10" t="s">
        <v>81</v>
      </c>
      <c r="C64" s="17">
        <v>133391.57226024652</v>
      </c>
      <c r="D64" s="17"/>
      <c r="E64" s="17">
        <v>51955.381828867387</v>
      </c>
      <c r="F64" s="17"/>
      <c r="G64" s="17">
        <v>39938.161610224655</v>
      </c>
      <c r="H64" s="17"/>
      <c r="I64" s="17">
        <v>17368.176845349506</v>
      </c>
      <c r="J64" s="17"/>
      <c r="K64" s="17">
        <v>242653.29254468807</v>
      </c>
      <c r="N64" s="24"/>
      <c r="O64" s="24"/>
    </row>
    <row r="65" spans="2:15">
      <c r="B65" s="10" t="s">
        <v>82</v>
      </c>
      <c r="C65" s="17">
        <v>116672.27541786537</v>
      </c>
      <c r="D65" s="17"/>
      <c r="E65" s="17">
        <v>35174.03097198558</v>
      </c>
      <c r="F65" s="17"/>
      <c r="G65" s="17">
        <v>32260.134854583448</v>
      </c>
      <c r="H65" s="17"/>
      <c r="I65" s="17">
        <v>14941.291806360079</v>
      </c>
      <c r="J65" s="17"/>
      <c r="K65" s="17">
        <v>199047.73305079446</v>
      </c>
      <c r="N65" s="28"/>
      <c r="O65" s="28"/>
    </row>
    <row r="66" spans="2:15">
      <c r="B66" s="10" t="s">
        <v>83</v>
      </c>
      <c r="C66" s="17">
        <v>91061.63702267161</v>
      </c>
      <c r="D66" s="17"/>
      <c r="E66" s="17">
        <v>25917.442111620072</v>
      </c>
      <c r="F66" s="17"/>
      <c r="G66" s="17">
        <v>23635.077665433193</v>
      </c>
      <c r="H66" s="17"/>
      <c r="I66" s="17">
        <v>10395.38433489775</v>
      </c>
      <c r="J66" s="17"/>
      <c r="K66" s="17">
        <v>151009.54113462262</v>
      </c>
    </row>
    <row r="67" spans="2:15">
      <c r="B67" s="10" t="s">
        <v>84</v>
      </c>
      <c r="C67" s="17">
        <v>59005.493607270131</v>
      </c>
      <c r="D67" s="17"/>
      <c r="E67" s="17">
        <v>16804.807807468766</v>
      </c>
      <c r="F67" s="17"/>
      <c r="G67" s="17">
        <v>11749.138360917497</v>
      </c>
      <c r="H67" s="17"/>
      <c r="I67" s="17">
        <v>5133.9803658829569</v>
      </c>
      <c r="J67" s="17"/>
      <c r="K67" s="17">
        <v>92693.420141539347</v>
      </c>
    </row>
    <row r="68" spans="2:15">
      <c r="B68" s="10" t="s">
        <v>85</v>
      </c>
      <c r="C68" s="17">
        <v>26341.861586836538</v>
      </c>
      <c r="D68" s="17"/>
      <c r="E68" s="17">
        <v>13205.468739618109</v>
      </c>
      <c r="F68" s="17"/>
      <c r="G68" s="17">
        <v>3325.1000380310306</v>
      </c>
      <c r="H68" s="17"/>
      <c r="I68" s="17">
        <v>2964.3281282897301</v>
      </c>
      <c r="J68" s="17"/>
      <c r="K68" s="17">
        <v>45836.758492775414</v>
      </c>
    </row>
    <row r="69" spans="2:15" ht="11.25" thickBot="1">
      <c r="B69" s="8" t="s">
        <v>6</v>
      </c>
      <c r="C69" s="33">
        <v>426472.8398948902</v>
      </c>
      <c r="D69" s="34"/>
      <c r="E69" s="33">
        <v>143057.1314595599</v>
      </c>
      <c r="F69" s="34"/>
      <c r="G69" s="33">
        <v>110907.61252918984</v>
      </c>
      <c r="H69" s="34"/>
      <c r="I69" s="33">
        <v>50803.161480780029</v>
      </c>
      <c r="J69" s="34"/>
      <c r="K69" s="33">
        <v>731240.74536441988</v>
      </c>
    </row>
    <row r="70" spans="2:15" ht="11.25" thickTop="1">
      <c r="C70" s="15"/>
      <c r="D70" s="15"/>
      <c r="E70" s="15"/>
      <c r="G70" s="17"/>
    </row>
    <row r="71" spans="2:15">
      <c r="C71" s="15"/>
      <c r="D71" s="15"/>
      <c r="E71" s="15"/>
      <c r="G71" s="17"/>
    </row>
    <row r="72" spans="2:15">
      <c r="C72" s="15"/>
      <c r="D72" s="15"/>
      <c r="E72" s="15"/>
      <c r="G72" s="17"/>
    </row>
    <row r="73" spans="2:15">
      <c r="C73" s="15"/>
      <c r="D73" s="15"/>
      <c r="E73" s="15"/>
      <c r="G73" s="17"/>
    </row>
    <row r="74" spans="2:15">
      <c r="C74" s="15"/>
      <c r="D74" s="15"/>
      <c r="E74" s="15"/>
      <c r="G74" s="17"/>
    </row>
    <row r="75" spans="2:15">
      <c r="C75" s="15"/>
      <c r="D75" s="15"/>
      <c r="E75" s="15"/>
      <c r="G75" s="17"/>
    </row>
    <row r="76" spans="2:15">
      <c r="C76" s="15"/>
      <c r="D76" s="15"/>
      <c r="E76" s="15"/>
    </row>
    <row r="80" spans="2:15">
      <c r="C80" s="18"/>
      <c r="D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  <row r="84" spans="3:5">
      <c r="C84" s="18"/>
      <c r="E84" s="18"/>
    </row>
    <row r="85" spans="3:5">
      <c r="C85" s="18"/>
      <c r="E85" s="18"/>
    </row>
    <row r="86" spans="3:5">
      <c r="C86" s="18"/>
      <c r="E86" s="18"/>
    </row>
    <row r="87" spans="3:5">
      <c r="C87" s="18"/>
      <c r="E87" s="18"/>
    </row>
    <row r="88" spans="3:5">
      <c r="C88" s="18"/>
      <c r="E88" s="18"/>
    </row>
  </sheetData>
  <mergeCells count="1">
    <mergeCell ref="C6:K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4:AK83"/>
  <sheetViews>
    <sheetView showGridLines="0" zoomScaleNormal="100" workbookViewId="0">
      <pane xSplit="1" ySplit="7" topLeftCell="B63" activePane="bottomRight" state="frozen"/>
      <selection pane="topRight" activeCell="B1" sqref="B1"/>
      <selection pane="bottomLeft" activeCell="A8" sqref="A8"/>
      <selection pane="bottomRight" activeCell="B63" sqref="B63"/>
    </sheetView>
  </sheetViews>
  <sheetFormatPr defaultRowHeight="10.5"/>
  <cols>
    <col min="1" max="1" width="2.5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0.75" style="1" customWidth="1"/>
    <col min="8" max="8" width="1" style="1" customWidth="1"/>
    <col min="9" max="9" width="10.25" style="1" customWidth="1"/>
    <col min="10" max="10" width="1" style="1" customWidth="1"/>
    <col min="11" max="11" width="12.125" style="1" customWidth="1"/>
    <col min="12" max="12" width="1.75" style="1" customWidth="1"/>
    <col min="13" max="14" width="9" style="1"/>
    <col min="15" max="15" width="10.875" style="1" customWidth="1"/>
    <col min="16" max="16" width="26.375" style="1" customWidth="1"/>
    <col min="17" max="18" width="9" style="1"/>
    <col min="19" max="19" width="26.5" style="1" customWidth="1"/>
    <col min="20" max="30" width="9" style="1"/>
    <col min="31" max="31" width="18.125" style="1" bestFit="1" customWidth="1"/>
    <col min="32" max="32" width="17.125" style="1" bestFit="1" customWidth="1"/>
    <col min="33" max="16384" width="9" style="1"/>
  </cols>
  <sheetData>
    <row r="4" spans="2:32">
      <c r="B4" s="2" t="s">
        <v>118</v>
      </c>
    </row>
    <row r="5" spans="2:32">
      <c r="B5" s="3"/>
      <c r="C5" s="4" t="s">
        <v>9</v>
      </c>
      <c r="D5" s="4"/>
      <c r="E5" s="4"/>
      <c r="F5" s="4"/>
      <c r="G5" s="4"/>
      <c r="H5" s="4"/>
      <c r="I5" s="4"/>
      <c r="J5" s="4"/>
    </row>
    <row r="6" spans="2:32">
      <c r="B6" s="5"/>
      <c r="C6" s="100"/>
      <c r="D6" s="101"/>
      <c r="E6" s="101"/>
      <c r="F6" s="101"/>
      <c r="G6" s="101"/>
      <c r="H6" s="101"/>
      <c r="I6" s="101"/>
      <c r="J6" s="101"/>
      <c r="K6" s="101"/>
    </row>
    <row r="7" spans="2:32" ht="32.25" customHeight="1">
      <c r="B7" s="6" t="s">
        <v>7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91" t="s">
        <v>8</v>
      </c>
    </row>
    <row r="8" spans="2:32">
      <c r="B8" s="8" t="s">
        <v>10</v>
      </c>
      <c r="C8" s="9"/>
      <c r="D8" s="9"/>
      <c r="E8" s="9"/>
      <c r="F8" s="9"/>
      <c r="G8" s="9"/>
      <c r="H8" s="9"/>
      <c r="I8" s="9"/>
      <c r="J8" s="9"/>
    </row>
    <row r="9" spans="2:32">
      <c r="B9" s="10" t="s">
        <v>11</v>
      </c>
      <c r="C9" s="65">
        <v>156637.22788871988</v>
      </c>
      <c r="D9" s="65"/>
      <c r="E9" s="65">
        <v>38857.677841779827</v>
      </c>
      <c r="F9" s="65"/>
      <c r="G9" s="65">
        <v>60889.481670239897</v>
      </c>
      <c r="H9" s="65"/>
      <c r="I9" s="65">
        <v>36491.015072370021</v>
      </c>
      <c r="J9" s="65"/>
      <c r="K9" s="65">
        <v>292875.4024731096</v>
      </c>
      <c r="N9" s="24"/>
      <c r="O9" s="24"/>
    </row>
    <row r="10" spans="2:32">
      <c r="B10" s="10" t="s">
        <v>12</v>
      </c>
      <c r="C10" s="66">
        <v>138278</v>
      </c>
      <c r="D10" s="66"/>
      <c r="E10" s="66">
        <v>11656</v>
      </c>
      <c r="F10" s="66"/>
      <c r="G10" s="66">
        <v>7458</v>
      </c>
      <c r="H10" s="66"/>
      <c r="I10" s="66">
        <v>10440</v>
      </c>
      <c r="J10" s="66"/>
      <c r="K10" s="66">
        <v>167832</v>
      </c>
      <c r="M10" s="80"/>
      <c r="N10" s="22"/>
      <c r="O10" s="24"/>
    </row>
    <row r="11" spans="2:32">
      <c r="B11" s="11"/>
      <c r="C11" s="21"/>
      <c r="D11" s="21"/>
      <c r="E11" s="21"/>
      <c r="F11" s="21"/>
      <c r="G11" s="21"/>
      <c r="H11" s="21"/>
      <c r="I11" s="21"/>
      <c r="J11" s="21"/>
      <c r="K11" s="20"/>
      <c r="N11" s="22"/>
    </row>
    <row r="12" spans="2:32" ht="21">
      <c r="B12" s="13" t="s">
        <v>14</v>
      </c>
      <c r="C12" s="21"/>
      <c r="D12" s="21"/>
      <c r="E12" s="21"/>
      <c r="F12" s="21"/>
      <c r="G12" s="21"/>
      <c r="H12" s="21"/>
      <c r="I12" s="21"/>
      <c r="J12" s="21"/>
      <c r="K12" s="20"/>
      <c r="AE12" s="2"/>
    </row>
    <row r="13" spans="2:32">
      <c r="B13" s="23" t="s">
        <v>17</v>
      </c>
      <c r="C13" s="64">
        <v>0</v>
      </c>
      <c r="D13" s="64"/>
      <c r="E13" s="64">
        <v>0</v>
      </c>
      <c r="F13" s="64"/>
      <c r="G13" s="64">
        <v>0</v>
      </c>
      <c r="H13" s="64"/>
      <c r="I13" s="64">
        <v>0</v>
      </c>
      <c r="J13" s="64"/>
      <c r="K13" s="63">
        <v>0</v>
      </c>
      <c r="M13" s="80"/>
      <c r="AE13" s="2"/>
    </row>
    <row r="14" spans="2:32">
      <c r="B14" s="9" t="s">
        <v>20</v>
      </c>
      <c r="C14" s="61">
        <v>0</v>
      </c>
      <c r="D14" s="61"/>
      <c r="E14" s="61">
        <v>0</v>
      </c>
      <c r="F14" s="61"/>
      <c r="G14" s="61">
        <v>0</v>
      </c>
      <c r="H14" s="61"/>
      <c r="I14" s="61">
        <v>0</v>
      </c>
      <c r="J14" s="61"/>
      <c r="K14" s="61">
        <v>0</v>
      </c>
      <c r="N14" s="24"/>
      <c r="O14" s="24"/>
      <c r="AE14" s="15"/>
      <c r="AF14" s="15"/>
    </row>
    <row r="15" spans="2:32">
      <c r="B15" s="10" t="s">
        <v>91</v>
      </c>
      <c r="C15" s="61">
        <v>0</v>
      </c>
      <c r="D15" s="61"/>
      <c r="E15" s="61">
        <v>0</v>
      </c>
      <c r="F15" s="61"/>
      <c r="G15" s="61">
        <v>0</v>
      </c>
      <c r="H15" s="61"/>
      <c r="I15" s="61">
        <v>0</v>
      </c>
      <c r="J15" s="61"/>
      <c r="K15" s="61">
        <v>0</v>
      </c>
      <c r="N15" s="24"/>
      <c r="O15" s="24"/>
      <c r="AE15" s="15"/>
    </row>
    <row r="16" spans="2:32">
      <c r="B16" s="9" t="s">
        <v>46</v>
      </c>
      <c r="C16" s="64">
        <v>156551.04471381984</v>
      </c>
      <c r="D16" s="64"/>
      <c r="E16" s="64">
        <v>31725.643562980003</v>
      </c>
      <c r="F16" s="64"/>
      <c r="G16" s="64">
        <v>39775.987597720006</v>
      </c>
      <c r="H16" s="64"/>
      <c r="I16" s="64">
        <v>34439.418658239993</v>
      </c>
      <c r="J16" s="64"/>
      <c r="K16" s="63">
        <v>262492.0945327598</v>
      </c>
      <c r="N16" s="24"/>
      <c r="O16" s="24"/>
      <c r="AE16" s="15"/>
    </row>
    <row r="17" spans="1:31">
      <c r="B17" s="9" t="s">
        <v>20</v>
      </c>
      <c r="C17" s="61">
        <v>50813.633875029969</v>
      </c>
      <c r="D17" s="61"/>
      <c r="E17" s="61">
        <v>14352.430322540007</v>
      </c>
      <c r="F17" s="61"/>
      <c r="G17" s="61">
        <v>15396.800949610009</v>
      </c>
      <c r="H17" s="61"/>
      <c r="I17" s="61">
        <v>8015.8856361400049</v>
      </c>
      <c r="J17" s="61"/>
      <c r="K17" s="61">
        <v>88578.750783319992</v>
      </c>
      <c r="N17" s="24"/>
      <c r="O17" s="24"/>
      <c r="AE17" s="15"/>
    </row>
    <row r="18" spans="1:31">
      <c r="B18" s="10" t="s">
        <v>91</v>
      </c>
      <c r="C18" s="61">
        <v>105737.41083878986</v>
      </c>
      <c r="D18" s="61"/>
      <c r="E18" s="61">
        <v>17373.21324044</v>
      </c>
      <c r="F18" s="61"/>
      <c r="G18" s="61">
        <v>24379.186648110001</v>
      </c>
      <c r="H18" s="61"/>
      <c r="I18" s="61">
        <v>26423.533022099986</v>
      </c>
      <c r="J18" s="61"/>
      <c r="K18" s="61">
        <v>173913.34374943981</v>
      </c>
      <c r="N18" s="24"/>
      <c r="O18" s="24"/>
      <c r="AE18" s="15"/>
    </row>
    <row r="19" spans="1:31">
      <c r="B19" s="9" t="s">
        <v>92</v>
      </c>
      <c r="C19" s="76">
        <v>0</v>
      </c>
      <c r="D19" s="76"/>
      <c r="E19" s="76">
        <v>0</v>
      </c>
      <c r="F19" s="76"/>
      <c r="G19" s="76">
        <v>0</v>
      </c>
      <c r="H19" s="76"/>
      <c r="I19" s="76">
        <v>0</v>
      </c>
      <c r="J19" s="76"/>
      <c r="K19" s="77">
        <v>0</v>
      </c>
      <c r="M19" s="24"/>
      <c r="N19" s="24"/>
      <c r="O19" s="24"/>
      <c r="AE19" s="15"/>
    </row>
    <row r="20" spans="1:31">
      <c r="B20" s="9" t="s">
        <v>20</v>
      </c>
      <c r="C20" s="78">
        <v>0</v>
      </c>
      <c r="D20" s="78"/>
      <c r="E20" s="78">
        <v>0</v>
      </c>
      <c r="F20" s="78"/>
      <c r="G20" s="78">
        <v>0</v>
      </c>
      <c r="H20" s="78"/>
      <c r="I20" s="78">
        <v>0</v>
      </c>
      <c r="J20" s="78"/>
      <c r="K20" s="79">
        <v>0</v>
      </c>
      <c r="M20" s="24"/>
      <c r="N20" s="24"/>
      <c r="O20" s="24"/>
      <c r="AE20" s="15"/>
    </row>
    <row r="21" spans="1:31">
      <c r="B21" s="10" t="s">
        <v>91</v>
      </c>
      <c r="C21" s="79">
        <v>0</v>
      </c>
      <c r="D21" s="79"/>
      <c r="E21" s="79">
        <v>0</v>
      </c>
      <c r="F21" s="79"/>
      <c r="G21" s="79">
        <v>0</v>
      </c>
      <c r="H21" s="79"/>
      <c r="I21" s="79">
        <v>0</v>
      </c>
      <c r="J21" s="79"/>
      <c r="K21" s="79">
        <v>0</v>
      </c>
      <c r="M21" s="24"/>
      <c r="N21" s="24"/>
      <c r="O21" s="24"/>
      <c r="AE21" s="15"/>
    </row>
    <row r="22" spans="1:31" s="2" customFormat="1">
      <c r="A22" s="1"/>
      <c r="B22" s="11" t="s">
        <v>93</v>
      </c>
      <c r="C22" s="77">
        <v>0</v>
      </c>
      <c r="D22" s="77"/>
      <c r="E22" s="77">
        <v>0</v>
      </c>
      <c r="F22" s="77"/>
      <c r="G22" s="77">
        <v>0</v>
      </c>
      <c r="H22" s="77"/>
      <c r="I22" s="77">
        <v>0</v>
      </c>
      <c r="J22" s="79"/>
      <c r="K22" s="77">
        <v>0</v>
      </c>
      <c r="L22" s="1"/>
      <c r="N22" s="28"/>
      <c r="O22" s="28"/>
      <c r="AE22" s="29"/>
    </row>
    <row r="23" spans="1:31">
      <c r="B23" s="10" t="s">
        <v>20</v>
      </c>
      <c r="C23" s="79">
        <v>0</v>
      </c>
      <c r="D23" s="79"/>
      <c r="E23" s="79">
        <v>0</v>
      </c>
      <c r="F23" s="79"/>
      <c r="G23" s="79">
        <v>0</v>
      </c>
      <c r="H23" s="79"/>
      <c r="I23" s="79">
        <v>0</v>
      </c>
      <c r="J23" s="79"/>
      <c r="K23" s="79">
        <v>0</v>
      </c>
      <c r="N23" s="24"/>
      <c r="AE23" s="15"/>
    </row>
    <row r="24" spans="1:31">
      <c r="B24" s="10" t="s">
        <v>91</v>
      </c>
      <c r="C24" s="79">
        <v>0</v>
      </c>
      <c r="D24" s="79"/>
      <c r="E24" s="79">
        <v>0</v>
      </c>
      <c r="F24" s="79"/>
      <c r="G24" s="79">
        <v>0</v>
      </c>
      <c r="H24" s="79"/>
      <c r="I24" s="79">
        <v>0</v>
      </c>
      <c r="J24" s="79"/>
      <c r="K24" s="79">
        <v>0</v>
      </c>
    </row>
    <row r="25" spans="1:31">
      <c r="B25" s="11" t="s">
        <v>94</v>
      </c>
      <c r="C25" s="77">
        <v>86.183174900000012</v>
      </c>
      <c r="D25" s="77"/>
      <c r="E25" s="77">
        <v>7132.0342787999971</v>
      </c>
      <c r="F25" s="77"/>
      <c r="G25" s="77">
        <v>21113.494072520003</v>
      </c>
      <c r="H25" s="77"/>
      <c r="I25" s="77">
        <v>2051.5964141299992</v>
      </c>
      <c r="J25" s="79"/>
      <c r="K25" s="77">
        <v>30383.307940349998</v>
      </c>
      <c r="O25" s="25"/>
    </row>
    <row r="26" spans="1:31">
      <c r="B26" s="10" t="s">
        <v>20</v>
      </c>
      <c r="C26" s="79">
        <v>18.667886490000001</v>
      </c>
      <c r="D26" s="79"/>
      <c r="E26" s="79">
        <v>1139.35650244</v>
      </c>
      <c r="F26" s="79"/>
      <c r="G26" s="79">
        <v>4783.5491384300012</v>
      </c>
      <c r="H26" s="79"/>
      <c r="I26" s="79">
        <v>428.34148864000002</v>
      </c>
      <c r="J26" s="79"/>
      <c r="K26" s="79">
        <v>6369.9150160000017</v>
      </c>
      <c r="O26" s="25"/>
    </row>
    <row r="27" spans="1:31">
      <c r="B27" s="10" t="s">
        <v>91</v>
      </c>
      <c r="C27" s="79">
        <v>67.515288409999997</v>
      </c>
      <c r="D27" s="79"/>
      <c r="E27" s="79">
        <v>5992.6777763599976</v>
      </c>
      <c r="F27" s="79"/>
      <c r="G27" s="79">
        <v>16329.944934090005</v>
      </c>
      <c r="H27" s="79"/>
      <c r="I27" s="79">
        <v>1623.2549254899991</v>
      </c>
      <c r="J27" s="79"/>
      <c r="K27" s="79">
        <v>24013.392924349999</v>
      </c>
      <c r="N27" s="24"/>
      <c r="O27" s="24"/>
    </row>
    <row r="28" spans="1:31" ht="11.25" thickBot="1">
      <c r="B28" s="8" t="s">
        <v>13</v>
      </c>
      <c r="C28" s="62">
        <v>156637.22788871982</v>
      </c>
      <c r="D28" s="63"/>
      <c r="E28" s="57">
        <v>38857.677841780001</v>
      </c>
      <c r="F28" s="63"/>
      <c r="G28" s="57">
        <v>60889.481670240013</v>
      </c>
      <c r="H28" s="63"/>
      <c r="I28" s="57">
        <v>36491.015072369984</v>
      </c>
      <c r="J28" s="63"/>
      <c r="K28" s="57">
        <v>292875.40247310977</v>
      </c>
      <c r="L28" s="2"/>
      <c r="N28" s="24"/>
      <c r="O28" s="24"/>
    </row>
    <row r="29" spans="1:31" ht="11.25" thickTop="1">
      <c r="B29" s="8"/>
      <c r="C29" s="21"/>
      <c r="D29" s="21"/>
      <c r="E29" s="21"/>
      <c r="F29" s="21"/>
      <c r="G29" s="21"/>
      <c r="H29" s="21"/>
      <c r="I29" s="21"/>
      <c r="J29" s="21"/>
      <c r="K29" s="20"/>
      <c r="O29" s="24"/>
    </row>
    <row r="30" spans="1:31" ht="21">
      <c r="A30" s="2"/>
      <c r="B30" s="13" t="s">
        <v>18</v>
      </c>
      <c r="C30" s="21"/>
      <c r="D30" s="21"/>
      <c r="E30" s="21"/>
      <c r="F30" s="21"/>
      <c r="G30" s="21"/>
      <c r="H30" s="21"/>
      <c r="I30" s="21"/>
      <c r="J30" s="21"/>
      <c r="K30" s="20"/>
      <c r="O30" s="24"/>
    </row>
    <row r="31" spans="1:31" s="2" customFormat="1">
      <c r="A31" s="1"/>
      <c r="B31" s="10" t="s">
        <v>19</v>
      </c>
      <c r="C31" s="56">
        <v>68247.922758490007</v>
      </c>
      <c r="D31" s="56"/>
      <c r="E31" s="56">
        <v>13944.92565910001</v>
      </c>
      <c r="F31" s="56"/>
      <c r="G31" s="56">
        <v>25196.714900599989</v>
      </c>
      <c r="H31" s="56"/>
      <c r="I31" s="56">
        <v>1909.1424098600014</v>
      </c>
      <c r="J31" s="56"/>
      <c r="K31" s="56">
        <v>109298.70572805002</v>
      </c>
      <c r="L31" s="1"/>
      <c r="M31" s="80"/>
      <c r="N31" s="28"/>
      <c r="O31" s="28"/>
    </row>
    <row r="32" spans="1:31">
      <c r="B32" s="10" t="s">
        <v>22</v>
      </c>
      <c r="C32" s="56">
        <v>30352.262331469989</v>
      </c>
      <c r="D32" s="56"/>
      <c r="E32" s="56">
        <v>3267.2055278699986</v>
      </c>
      <c r="F32" s="56"/>
      <c r="G32" s="56">
        <v>5931.8258635199982</v>
      </c>
      <c r="H32" s="56"/>
      <c r="I32" s="56">
        <v>9049.6595303499962</v>
      </c>
      <c r="J32" s="56"/>
      <c r="K32" s="56">
        <v>48600.953253209984</v>
      </c>
      <c r="O32" s="25"/>
    </row>
    <row r="33" spans="1:37">
      <c r="B33" s="10" t="s">
        <v>23</v>
      </c>
      <c r="C33" s="56">
        <v>22796.265204230018</v>
      </c>
      <c r="D33" s="56"/>
      <c r="E33" s="56">
        <v>7352.7217639200117</v>
      </c>
      <c r="F33" s="56"/>
      <c r="G33" s="56">
        <v>13731.868898190007</v>
      </c>
      <c r="H33" s="56"/>
      <c r="I33" s="56">
        <v>12679.490645229997</v>
      </c>
      <c r="J33" s="56"/>
      <c r="K33" s="56">
        <v>56560.346511570038</v>
      </c>
      <c r="O33" s="25"/>
      <c r="AD33" s="26"/>
    </row>
    <row r="34" spans="1:37">
      <c r="B34" s="10" t="s">
        <v>24</v>
      </c>
      <c r="C34" s="56">
        <v>26711.559643379984</v>
      </c>
      <c r="D34" s="56"/>
      <c r="E34" s="56">
        <v>9963.6463842800185</v>
      </c>
      <c r="F34" s="56"/>
      <c r="G34" s="56">
        <v>11640.487287340002</v>
      </c>
      <c r="H34" s="56"/>
      <c r="I34" s="56">
        <v>7474.5180066999983</v>
      </c>
      <c r="J34" s="56"/>
      <c r="K34" s="56">
        <v>55790.211321700008</v>
      </c>
      <c r="N34" s="24"/>
      <c r="O34" s="24"/>
      <c r="AE34" s="27"/>
      <c r="AF34" s="27"/>
      <c r="AG34" s="27"/>
      <c r="AH34" s="27"/>
      <c r="AI34" s="27"/>
      <c r="AJ34" s="27"/>
      <c r="AK34" s="27"/>
    </row>
    <row r="35" spans="1:37" ht="11.25">
      <c r="B35" s="10" t="s">
        <v>25</v>
      </c>
      <c r="C35" s="56">
        <v>8529.2179511500017</v>
      </c>
      <c r="D35" s="55"/>
      <c r="E35" s="56">
        <v>4262.8675044500042</v>
      </c>
      <c r="F35" s="55"/>
      <c r="G35" s="56">
        <v>3436.2934241500002</v>
      </c>
      <c r="H35" s="55"/>
      <c r="I35" s="56">
        <v>5378.204480229997</v>
      </c>
      <c r="J35" s="55"/>
      <c r="K35" s="56">
        <v>21606.583359980003</v>
      </c>
      <c r="N35" s="24"/>
      <c r="O35" s="24"/>
    </row>
    <row r="36" spans="1:37" ht="11.25">
      <c r="B36" s="10" t="s">
        <v>26</v>
      </c>
      <c r="C36" s="59">
        <v>0</v>
      </c>
      <c r="D36" s="56"/>
      <c r="E36" s="56">
        <v>66.311002160000001</v>
      </c>
      <c r="F36" s="56"/>
      <c r="G36" s="56">
        <v>952.29129643999988</v>
      </c>
      <c r="H36" s="55"/>
      <c r="I36" s="60">
        <v>0</v>
      </c>
      <c r="J36" s="55"/>
      <c r="K36" s="56">
        <v>1018.6022985999999</v>
      </c>
      <c r="N36" s="24"/>
      <c r="O36" s="24"/>
    </row>
    <row r="37" spans="1:37" ht="11.25" thickBot="1">
      <c r="B37" s="8" t="s">
        <v>6</v>
      </c>
      <c r="C37" s="57">
        <v>156637.22788871999</v>
      </c>
      <c r="D37" s="58"/>
      <c r="E37" s="57">
        <v>38857.677841780052</v>
      </c>
      <c r="F37" s="58"/>
      <c r="G37" s="57">
        <v>60889.481670240006</v>
      </c>
      <c r="H37" s="58"/>
      <c r="I37" s="57">
        <v>36491.015072369984</v>
      </c>
      <c r="J37" s="58"/>
      <c r="K37" s="57">
        <v>292875.40247311007</v>
      </c>
      <c r="L37" s="2"/>
      <c r="N37" s="24"/>
      <c r="O37" s="24"/>
    </row>
    <row r="38" spans="1:37" ht="11.25" thickTop="1">
      <c r="C38" s="21"/>
      <c r="D38" s="21"/>
      <c r="E38" s="21"/>
      <c r="F38" s="21"/>
      <c r="G38" s="21"/>
      <c r="H38" s="21"/>
      <c r="I38" s="21"/>
      <c r="J38" s="21"/>
      <c r="K38" s="20"/>
      <c r="N38" s="24"/>
      <c r="O38" s="24"/>
    </row>
    <row r="39" spans="1:37" ht="21">
      <c r="A39" s="2"/>
      <c r="B39" s="13" t="s">
        <v>15</v>
      </c>
      <c r="C39" s="19"/>
      <c r="D39" s="19"/>
      <c r="E39" s="19"/>
      <c r="F39" s="19"/>
      <c r="G39" s="19"/>
      <c r="H39" s="19"/>
      <c r="I39" s="19"/>
      <c r="J39" s="19"/>
      <c r="K39" s="20"/>
      <c r="N39" s="24"/>
      <c r="O39" s="24"/>
    </row>
    <row r="40" spans="1:37" s="2" customFormat="1">
      <c r="A40" s="1"/>
      <c r="B40" s="10" t="s">
        <v>0</v>
      </c>
      <c r="C40" s="68">
        <v>87087.400828109923</v>
      </c>
      <c r="D40" s="68"/>
      <c r="E40" s="68">
        <v>4252.8743927599962</v>
      </c>
      <c r="F40" s="68"/>
      <c r="G40" s="68">
        <v>1863.3364683500001</v>
      </c>
      <c r="H40" s="68"/>
      <c r="I40" s="68">
        <v>1768.6551621899989</v>
      </c>
      <c r="J40" s="68"/>
      <c r="K40" s="68">
        <v>94972.26685140992</v>
      </c>
      <c r="L40" s="1"/>
      <c r="M40" s="80"/>
      <c r="N40" s="28"/>
      <c r="O40" s="28"/>
    </row>
    <row r="41" spans="1:37">
      <c r="B41" s="10" t="s">
        <v>1</v>
      </c>
      <c r="C41" s="68">
        <v>59227.98590005</v>
      </c>
      <c r="D41" s="68"/>
      <c r="E41" s="68">
        <v>5172.6313289900045</v>
      </c>
      <c r="F41" s="68"/>
      <c r="G41" s="68">
        <v>3593.8081234299993</v>
      </c>
      <c r="H41" s="68"/>
      <c r="I41" s="68">
        <v>4595.73570595</v>
      </c>
      <c r="J41" s="68"/>
      <c r="K41" s="68">
        <v>72590.16105842001</v>
      </c>
    </row>
    <row r="42" spans="1:37">
      <c r="B42" s="10" t="s">
        <v>2</v>
      </c>
      <c r="C42" s="68">
        <v>10030.831258250006</v>
      </c>
      <c r="D42" s="68"/>
      <c r="E42" s="68">
        <v>10850.359261980002</v>
      </c>
      <c r="F42" s="68"/>
      <c r="G42" s="68">
        <v>12522.320127960014</v>
      </c>
      <c r="H42" s="68"/>
      <c r="I42" s="68">
        <v>12993.95127653001</v>
      </c>
      <c r="J42" s="68"/>
      <c r="K42" s="68">
        <v>46397.461924720032</v>
      </c>
    </row>
    <row r="43" spans="1:37">
      <c r="B43" s="10" t="s">
        <v>3</v>
      </c>
      <c r="C43" s="68">
        <v>291.00990231000003</v>
      </c>
      <c r="D43" s="68"/>
      <c r="E43" s="68">
        <v>7484.3164148199958</v>
      </c>
      <c r="F43" s="68"/>
      <c r="G43" s="68">
        <v>10952.083538590003</v>
      </c>
      <c r="H43" s="68"/>
      <c r="I43" s="68">
        <v>11909.82954934</v>
      </c>
      <c r="J43" s="68"/>
      <c r="K43" s="68">
        <v>30637.239405059998</v>
      </c>
      <c r="N43" s="24"/>
      <c r="O43" s="24"/>
    </row>
    <row r="44" spans="1:37" ht="11.25">
      <c r="B44" s="10" t="s">
        <v>4</v>
      </c>
      <c r="C44" s="68">
        <v>0</v>
      </c>
      <c r="D44" s="69"/>
      <c r="E44" s="68">
        <v>5519.9853528700005</v>
      </c>
      <c r="F44" s="68"/>
      <c r="G44" s="68">
        <v>8686.4794572500014</v>
      </c>
      <c r="H44" s="69"/>
      <c r="I44" s="68">
        <v>4351.3652553399979</v>
      </c>
      <c r="J44" s="68"/>
      <c r="K44" s="68">
        <v>18557.830065459999</v>
      </c>
      <c r="N44" s="24"/>
      <c r="O44" s="24"/>
    </row>
    <row r="45" spans="1:37" ht="11.25">
      <c r="B45" s="10" t="s">
        <v>16</v>
      </c>
      <c r="C45" s="70">
        <v>0</v>
      </c>
      <c r="D45" s="69"/>
      <c r="E45" s="68">
        <v>5577.5110903600016</v>
      </c>
      <c r="F45" s="68"/>
      <c r="G45" s="68">
        <v>23271.453954659995</v>
      </c>
      <c r="H45" s="69"/>
      <c r="I45" s="68">
        <v>871.47812302000011</v>
      </c>
      <c r="J45" s="68"/>
      <c r="K45" s="68">
        <v>29720.443168039998</v>
      </c>
      <c r="N45" s="24"/>
      <c r="O45" s="24"/>
    </row>
    <row r="46" spans="1:37" ht="11.25" thickBot="1">
      <c r="B46" s="8" t="s">
        <v>6</v>
      </c>
      <c r="C46" s="71">
        <v>156637.22788871991</v>
      </c>
      <c r="D46" s="72"/>
      <c r="E46" s="71">
        <v>38857.677841780001</v>
      </c>
      <c r="F46" s="72"/>
      <c r="G46" s="71">
        <v>60889.481670240013</v>
      </c>
      <c r="H46" s="72"/>
      <c r="I46" s="71">
        <v>36491.015072370006</v>
      </c>
      <c r="J46" s="72"/>
      <c r="K46" s="71">
        <v>292875.40247311001</v>
      </c>
      <c r="L46" s="2"/>
      <c r="N46" s="24"/>
      <c r="O46" s="24"/>
    </row>
    <row r="47" spans="1:37" ht="11.25" thickTop="1">
      <c r="B47" s="11"/>
      <c r="C47" s="19"/>
      <c r="D47" s="19"/>
      <c r="E47" s="19"/>
      <c r="F47" s="19"/>
      <c r="G47" s="19"/>
      <c r="H47" s="19"/>
      <c r="I47" s="19"/>
      <c r="J47" s="19"/>
      <c r="K47" s="20"/>
      <c r="N47" s="24"/>
      <c r="O47" s="24"/>
    </row>
    <row r="48" spans="1:37" ht="21">
      <c r="A48" s="2"/>
      <c r="B48" s="13" t="s">
        <v>98</v>
      </c>
      <c r="C48" s="21"/>
      <c r="D48" s="19"/>
      <c r="E48" s="19"/>
      <c r="F48" s="19"/>
      <c r="G48" s="19"/>
      <c r="H48" s="19"/>
      <c r="I48" s="19"/>
      <c r="J48" s="19"/>
      <c r="K48" s="20"/>
      <c r="N48" s="24"/>
      <c r="O48" s="24"/>
    </row>
    <row r="49" spans="1:15">
      <c r="B49" s="10" t="s">
        <v>27</v>
      </c>
      <c r="C49" s="61">
        <v>14165.043601740012</v>
      </c>
      <c r="D49" s="61"/>
      <c r="E49" s="61">
        <v>3743.7649858699988</v>
      </c>
      <c r="F49" s="61"/>
      <c r="G49" s="61">
        <v>4844.1563612099999</v>
      </c>
      <c r="H49" s="61"/>
      <c r="I49" s="61">
        <v>1271.69776084</v>
      </c>
      <c r="J49" s="61"/>
      <c r="K49" s="61">
        <v>24024.662709660006</v>
      </c>
      <c r="M49" s="80"/>
      <c r="N49" s="24"/>
      <c r="O49" s="24"/>
    </row>
    <row r="50" spans="1:15" s="2" customFormat="1">
      <c r="A50" s="1"/>
      <c r="B50" s="16" t="s">
        <v>28</v>
      </c>
      <c r="C50" s="61">
        <v>27013.615570309998</v>
      </c>
      <c r="D50" s="61"/>
      <c r="E50" s="61">
        <v>8116.8813966900052</v>
      </c>
      <c r="F50" s="61"/>
      <c r="G50" s="61">
        <v>10119.718701960001</v>
      </c>
      <c r="H50" s="61"/>
      <c r="I50" s="61">
        <v>2957.7667471099981</v>
      </c>
      <c r="J50" s="61"/>
      <c r="K50" s="61">
        <v>48207.982416070008</v>
      </c>
      <c r="L50" s="1"/>
      <c r="N50" s="28"/>
      <c r="O50" s="28"/>
    </row>
    <row r="51" spans="1:15">
      <c r="B51" s="14" t="s">
        <v>29</v>
      </c>
      <c r="C51" s="61">
        <v>20370.506048670002</v>
      </c>
      <c r="D51" s="61"/>
      <c r="E51" s="61">
        <v>4190.7661083399989</v>
      </c>
      <c r="F51" s="61"/>
      <c r="G51" s="61">
        <v>11677.381924739997</v>
      </c>
      <c r="H51" s="61"/>
      <c r="I51" s="61">
        <v>2766.0602379699994</v>
      </c>
      <c r="J51" s="61"/>
      <c r="K51" s="61">
        <v>39004.714319719998</v>
      </c>
    </row>
    <row r="52" spans="1:15">
      <c r="B52" s="14" t="s">
        <v>30</v>
      </c>
      <c r="C52" s="61">
        <v>17408.516063829993</v>
      </c>
      <c r="D52" s="61"/>
      <c r="E52" s="61">
        <v>2055.1930587999996</v>
      </c>
      <c r="F52" s="61"/>
      <c r="G52" s="61">
        <v>4984.3184956300011</v>
      </c>
      <c r="H52" s="61"/>
      <c r="I52" s="61">
        <v>1732.7146217</v>
      </c>
      <c r="J52" s="61"/>
      <c r="K52" s="61">
        <v>26180.742239959996</v>
      </c>
    </row>
    <row r="53" spans="1:15">
      <c r="B53" s="14" t="s">
        <v>31</v>
      </c>
      <c r="C53" s="61">
        <v>30618.382429360019</v>
      </c>
      <c r="D53" s="61"/>
      <c r="E53" s="61">
        <v>4389.9496351800044</v>
      </c>
      <c r="F53" s="61"/>
      <c r="G53" s="61">
        <v>9858.7692375000024</v>
      </c>
      <c r="H53" s="61"/>
      <c r="I53" s="61">
        <v>6701.4352042399996</v>
      </c>
      <c r="J53" s="61"/>
      <c r="K53" s="61">
        <v>51568.536506280019</v>
      </c>
    </row>
    <row r="54" spans="1:15">
      <c r="B54" s="14" t="s">
        <v>32</v>
      </c>
      <c r="C54" s="61">
        <v>15975.210581860001</v>
      </c>
      <c r="D54" s="61"/>
      <c r="E54" s="61">
        <v>4921.0289866000048</v>
      </c>
      <c r="F54" s="61"/>
      <c r="G54" s="61">
        <v>7854.8916867800017</v>
      </c>
      <c r="H54" s="61"/>
      <c r="I54" s="61">
        <v>10477.985093030007</v>
      </c>
      <c r="J54" s="61"/>
      <c r="K54" s="61">
        <v>39229.116348270021</v>
      </c>
    </row>
    <row r="55" spans="1:15">
      <c r="B55" s="14" t="s">
        <v>33</v>
      </c>
      <c r="C55" s="61">
        <v>16084.69132634999</v>
      </c>
      <c r="D55" s="61"/>
      <c r="E55" s="61">
        <v>7523.8445192200043</v>
      </c>
      <c r="F55" s="61"/>
      <c r="G55" s="61">
        <v>8579.6200297999985</v>
      </c>
      <c r="H55" s="61"/>
      <c r="I55" s="61">
        <v>6149.8805030399935</v>
      </c>
      <c r="J55" s="61"/>
      <c r="K55" s="61">
        <v>38338.03637840999</v>
      </c>
    </row>
    <row r="56" spans="1:15">
      <c r="B56" s="14" t="s">
        <v>34</v>
      </c>
      <c r="C56" s="61">
        <v>11038.423454470001</v>
      </c>
      <c r="D56" s="61"/>
      <c r="E56" s="61">
        <v>2306.800851779999</v>
      </c>
      <c r="F56" s="61"/>
      <c r="G56" s="61">
        <v>1707.5758357999994</v>
      </c>
      <c r="H56" s="61"/>
      <c r="I56" s="61">
        <v>2999.9563559100015</v>
      </c>
      <c r="J56" s="61"/>
      <c r="K56" s="61">
        <v>18052.756497959999</v>
      </c>
      <c r="L56" s="2"/>
    </row>
    <row r="57" spans="1:15">
      <c r="B57" s="14" t="s">
        <v>35</v>
      </c>
      <c r="C57" s="61">
        <v>3789.2917147699995</v>
      </c>
      <c r="D57" s="61"/>
      <c r="E57" s="61">
        <v>1542.416145559999</v>
      </c>
      <c r="F57" s="61"/>
      <c r="G57" s="61">
        <v>1204.6268858999999</v>
      </c>
      <c r="H57" s="61"/>
      <c r="I57" s="61">
        <v>1367.3781051800001</v>
      </c>
      <c r="J57" s="61"/>
      <c r="K57" s="61">
        <v>7903.7128514099977</v>
      </c>
    </row>
    <row r="58" spans="1:15">
      <c r="B58" s="14" t="s">
        <v>36</v>
      </c>
      <c r="C58" s="61">
        <v>173.54709735999998</v>
      </c>
      <c r="D58" s="61"/>
      <c r="E58" s="61">
        <v>67.032153739999984</v>
      </c>
      <c r="F58" s="61"/>
      <c r="G58" s="61">
        <v>58.422510919999993</v>
      </c>
      <c r="H58" s="61"/>
      <c r="I58" s="61">
        <v>66.140443349999984</v>
      </c>
      <c r="J58" s="61"/>
      <c r="K58" s="61">
        <v>365.14220536999994</v>
      </c>
    </row>
    <row r="59" spans="1:15">
      <c r="B59" s="14" t="s">
        <v>37</v>
      </c>
      <c r="C59" s="61">
        <v>0</v>
      </c>
      <c r="D59" s="61"/>
      <c r="E59" s="61">
        <v>0</v>
      </c>
      <c r="F59" s="61"/>
      <c r="G59" s="61">
        <v>0</v>
      </c>
      <c r="H59" s="61"/>
      <c r="I59" s="61">
        <v>0</v>
      </c>
      <c r="J59" s="61"/>
      <c r="K59" s="61">
        <v>0</v>
      </c>
    </row>
    <row r="60" spans="1:15">
      <c r="B60" s="14" t="s">
        <v>38</v>
      </c>
      <c r="C60" s="61">
        <v>0</v>
      </c>
      <c r="D60" s="61"/>
      <c r="E60" s="61">
        <v>0</v>
      </c>
      <c r="F60" s="61"/>
      <c r="G60" s="61">
        <v>0</v>
      </c>
      <c r="H60" s="61"/>
      <c r="I60" s="61">
        <v>0</v>
      </c>
      <c r="J60" s="61"/>
      <c r="K60" s="61">
        <v>0</v>
      </c>
    </row>
    <row r="61" spans="1:15" ht="11.25" thickBot="1">
      <c r="A61" s="2"/>
      <c r="B61" s="8" t="s">
        <v>6</v>
      </c>
      <c r="C61" s="62">
        <v>156637.22788871996</v>
      </c>
      <c r="D61" s="63"/>
      <c r="E61" s="62">
        <v>38857.677841780016</v>
      </c>
      <c r="F61" s="63"/>
      <c r="G61" s="62">
        <v>60889.481670239998</v>
      </c>
      <c r="H61" s="63"/>
      <c r="I61" s="62">
        <v>36491.015072370006</v>
      </c>
      <c r="J61" s="63"/>
      <c r="K61" s="62">
        <v>292875.40247311007</v>
      </c>
    </row>
    <row r="62" spans="1:15" ht="11.25" thickTop="1">
      <c r="G62" s="17"/>
    </row>
    <row r="63" spans="1:15" ht="21">
      <c r="B63" s="13" t="s">
        <v>80</v>
      </c>
    </row>
    <row r="64" spans="1:15">
      <c r="B64" s="10" t="s">
        <v>81</v>
      </c>
      <c r="C64" s="48">
        <v>46168.343405746848</v>
      </c>
      <c r="D64" s="48"/>
      <c r="E64" s="48">
        <v>12667.822245615765</v>
      </c>
      <c r="F64" s="48"/>
      <c r="G64" s="48">
        <v>22623.073516455395</v>
      </c>
      <c r="H64" s="48"/>
      <c r="I64" s="48">
        <v>11890.498768071859</v>
      </c>
      <c r="J64" s="48"/>
      <c r="K64" s="48">
        <v>93349.737935889862</v>
      </c>
      <c r="M64" s="80"/>
    </row>
    <row r="65" spans="2:11">
      <c r="B65" s="10" t="s">
        <v>82</v>
      </c>
      <c r="C65" s="48">
        <v>42053.529320897993</v>
      </c>
      <c r="D65" s="48"/>
      <c r="E65" s="48">
        <v>10651.474276537432</v>
      </c>
      <c r="F65" s="48"/>
      <c r="G65" s="48">
        <v>18073.183021350258</v>
      </c>
      <c r="H65" s="48"/>
      <c r="I65" s="48">
        <v>10798.965544783889</v>
      </c>
      <c r="J65" s="48"/>
      <c r="K65" s="48">
        <v>81577.152163569583</v>
      </c>
    </row>
    <row r="66" spans="2:11">
      <c r="B66" s="10" t="s">
        <v>83</v>
      </c>
      <c r="C66" s="48">
        <v>34869.348182213987</v>
      </c>
      <c r="D66" s="48"/>
      <c r="E66" s="48">
        <v>8241.2994960346205</v>
      </c>
      <c r="F66" s="48"/>
      <c r="G66" s="48">
        <v>12932.896190367426</v>
      </c>
      <c r="H66" s="48"/>
      <c r="I66" s="48">
        <v>7696.979815504139</v>
      </c>
      <c r="J66" s="48"/>
      <c r="K66" s="48">
        <v>63740.523684120169</v>
      </c>
    </row>
    <row r="67" spans="2:11">
      <c r="B67" s="10" t="s">
        <v>84</v>
      </c>
      <c r="C67" s="48">
        <v>23807.981351243521</v>
      </c>
      <c r="D67" s="48"/>
      <c r="E67" s="48">
        <v>4677.1988735864807</v>
      </c>
      <c r="F67" s="48"/>
      <c r="G67" s="48">
        <v>5819.3910699480657</v>
      </c>
      <c r="H67" s="48"/>
      <c r="I67" s="48">
        <v>3828.3833115601919</v>
      </c>
      <c r="J67" s="48"/>
      <c r="K67" s="48">
        <v>38132.954606338259</v>
      </c>
    </row>
    <row r="68" spans="2:11">
      <c r="B68" s="10" t="s">
        <v>85</v>
      </c>
      <c r="C68" s="48">
        <v>9738.0256282174996</v>
      </c>
      <c r="D68" s="48"/>
      <c r="E68" s="48">
        <v>2619.8829501556647</v>
      </c>
      <c r="F68" s="48"/>
      <c r="G68" s="48">
        <v>1440.9378716788444</v>
      </c>
      <c r="H68" s="48"/>
      <c r="I68" s="48">
        <v>2276.1876326499223</v>
      </c>
      <c r="J68" s="48"/>
      <c r="K68" s="48">
        <v>16075.034082701926</v>
      </c>
    </row>
    <row r="69" spans="2:11" ht="11.25" thickBot="1">
      <c r="B69" s="8" t="s">
        <v>6</v>
      </c>
      <c r="C69" s="45">
        <v>156637.22788831985</v>
      </c>
      <c r="D69" s="46"/>
      <c r="E69" s="45">
        <v>38857.677841929959</v>
      </c>
      <c r="F69" s="46"/>
      <c r="G69" s="45">
        <v>60889.481669799985</v>
      </c>
      <c r="H69" s="46"/>
      <c r="I69" s="45">
        <v>36491.01507257</v>
      </c>
      <c r="J69" s="46"/>
      <c r="K69" s="45">
        <v>292875.40247261972</v>
      </c>
    </row>
    <row r="70" spans="2:11" ht="11.25" thickTop="1">
      <c r="C70" s="15"/>
      <c r="D70" s="15"/>
      <c r="E70" s="15"/>
      <c r="G70" s="17"/>
    </row>
    <row r="71" spans="2:11">
      <c r="C71" s="15"/>
      <c r="D71" s="15"/>
      <c r="E71" s="15"/>
    </row>
    <row r="75" spans="2:11">
      <c r="C75" s="18"/>
      <c r="D75" s="18"/>
      <c r="E75" s="18"/>
    </row>
    <row r="76" spans="2:11">
      <c r="C76" s="18"/>
      <c r="E76" s="18"/>
    </row>
    <row r="77" spans="2:11">
      <c r="C77" s="18"/>
      <c r="E77" s="18"/>
    </row>
    <row r="78" spans="2:11">
      <c r="C78" s="18"/>
      <c r="E78" s="18"/>
    </row>
    <row r="79" spans="2:11">
      <c r="C79" s="18"/>
      <c r="E79" s="18"/>
    </row>
    <row r="80" spans="2:11">
      <c r="C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</sheetData>
  <mergeCells count="1">
    <mergeCell ref="C6:K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4:AK83"/>
  <sheetViews>
    <sheetView showGridLines="0" zoomScaleNormal="100" workbookViewId="0">
      <pane xSplit="1" ySplit="7" topLeftCell="B49" activePane="bottomRight" state="frozen"/>
      <selection pane="topRight" activeCell="B1" sqref="B1"/>
      <selection pane="bottomLeft" activeCell="A8" sqref="A8"/>
      <selection pane="bottomRight" activeCell="B49" sqref="B49"/>
    </sheetView>
  </sheetViews>
  <sheetFormatPr defaultRowHeight="10.5"/>
  <cols>
    <col min="1" max="1" width="2.5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0.75" style="1" customWidth="1"/>
    <col min="8" max="8" width="1" style="1" customWidth="1"/>
    <col min="9" max="9" width="10.25" style="1" customWidth="1"/>
    <col min="10" max="10" width="1" style="1" customWidth="1"/>
    <col min="11" max="11" width="12.125" style="1" customWidth="1"/>
    <col min="12" max="12" width="1.75" style="1" customWidth="1"/>
    <col min="13" max="14" width="9" style="1"/>
    <col min="15" max="15" width="10.875" style="1" customWidth="1"/>
    <col min="16" max="16" width="26.375" style="1" customWidth="1"/>
    <col min="17" max="18" width="9" style="1"/>
    <col min="19" max="19" width="26.5" style="1" customWidth="1"/>
    <col min="20" max="30" width="9" style="1"/>
    <col min="31" max="31" width="18.125" style="1" bestFit="1" customWidth="1"/>
    <col min="32" max="32" width="17.125" style="1" bestFit="1" customWidth="1"/>
    <col min="33" max="16384" width="9" style="1"/>
  </cols>
  <sheetData>
    <row r="4" spans="2:32">
      <c r="B4" s="2" t="s">
        <v>119</v>
      </c>
    </row>
    <row r="5" spans="2:32">
      <c r="B5" s="3"/>
      <c r="C5" s="4" t="s">
        <v>9</v>
      </c>
      <c r="D5" s="4"/>
      <c r="E5" s="4"/>
      <c r="F5" s="4"/>
      <c r="G5" s="4"/>
      <c r="H5" s="4"/>
      <c r="I5" s="4"/>
      <c r="J5" s="4"/>
    </row>
    <row r="6" spans="2:32">
      <c r="B6" s="5"/>
      <c r="C6" s="100"/>
      <c r="D6" s="101"/>
      <c r="E6" s="101"/>
      <c r="F6" s="101"/>
      <c r="G6" s="101"/>
      <c r="H6" s="101"/>
      <c r="I6" s="101"/>
      <c r="J6" s="101"/>
      <c r="K6" s="101"/>
    </row>
    <row r="7" spans="2:32" ht="32.25" customHeight="1">
      <c r="B7" s="6" t="s">
        <v>7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91" t="s">
        <v>8</v>
      </c>
    </row>
    <row r="8" spans="2:32">
      <c r="B8" s="8" t="s">
        <v>10</v>
      </c>
      <c r="C8" s="9"/>
      <c r="D8" s="9"/>
      <c r="E8" s="9"/>
      <c r="F8" s="9"/>
      <c r="G8" s="9"/>
      <c r="H8" s="9"/>
      <c r="I8" s="9"/>
      <c r="J8" s="9"/>
    </row>
    <row r="9" spans="2:32">
      <c r="B9" s="10" t="s">
        <v>11</v>
      </c>
      <c r="C9" s="65">
        <v>188099.92650411979</v>
      </c>
      <c r="D9" s="65"/>
      <c r="E9" s="65">
        <v>49837.366017690023</v>
      </c>
      <c r="F9" s="65"/>
      <c r="G9" s="65">
        <v>31322.364716200005</v>
      </c>
      <c r="H9" s="65"/>
      <c r="I9" s="65">
        <v>10521.213786119995</v>
      </c>
      <c r="J9" s="65"/>
      <c r="K9" s="65">
        <v>279780.8710241298</v>
      </c>
      <c r="N9" s="24"/>
      <c r="O9" s="24"/>
    </row>
    <row r="10" spans="2:32">
      <c r="B10" s="10" t="s">
        <v>12</v>
      </c>
      <c r="C10" s="66">
        <v>173957</v>
      </c>
      <c r="D10" s="66"/>
      <c r="E10" s="66">
        <v>9951</v>
      </c>
      <c r="F10" s="66"/>
      <c r="G10" s="66">
        <v>4294</v>
      </c>
      <c r="H10" s="66"/>
      <c r="I10" s="66">
        <v>3344</v>
      </c>
      <c r="J10" s="66"/>
      <c r="K10" s="66">
        <v>191546</v>
      </c>
      <c r="M10" s="80"/>
      <c r="N10" s="22"/>
      <c r="O10" s="24"/>
    </row>
    <row r="11" spans="2:32">
      <c r="B11" s="11"/>
      <c r="C11" s="21"/>
      <c r="D11" s="21"/>
      <c r="E11" s="21"/>
      <c r="F11" s="21"/>
      <c r="G11" s="21"/>
      <c r="H11" s="21"/>
      <c r="I11" s="21"/>
      <c r="J11" s="21"/>
      <c r="K11" s="20"/>
      <c r="N11" s="22"/>
    </row>
    <row r="12" spans="2:32" ht="21">
      <c r="B12" s="13" t="s">
        <v>14</v>
      </c>
      <c r="C12" s="21"/>
      <c r="D12" s="21"/>
      <c r="E12" s="21"/>
      <c r="F12" s="21"/>
      <c r="G12" s="21"/>
      <c r="H12" s="21"/>
      <c r="I12" s="21"/>
      <c r="J12" s="21"/>
      <c r="K12" s="20"/>
      <c r="AE12" s="2"/>
    </row>
    <row r="13" spans="2:32">
      <c r="B13" s="23" t="s">
        <v>17</v>
      </c>
      <c r="C13" s="64">
        <v>72025.892509139972</v>
      </c>
      <c r="D13" s="64"/>
      <c r="E13" s="64">
        <v>15040.118143400005</v>
      </c>
      <c r="F13" s="64"/>
      <c r="G13" s="64">
        <v>6763.1741010699998</v>
      </c>
      <c r="H13" s="64"/>
      <c r="I13" s="64">
        <v>1629.1103067899996</v>
      </c>
      <c r="J13" s="64"/>
      <c r="K13" s="63">
        <v>95458.295060399963</v>
      </c>
      <c r="M13" s="80"/>
      <c r="AE13" s="2"/>
    </row>
    <row r="14" spans="2:32">
      <c r="B14" s="9" t="s">
        <v>20</v>
      </c>
      <c r="C14" s="61">
        <v>49549.512204789979</v>
      </c>
      <c r="D14" s="61"/>
      <c r="E14" s="61">
        <v>13832.904465190006</v>
      </c>
      <c r="F14" s="61"/>
      <c r="G14" s="61">
        <v>6170.2468497199989</v>
      </c>
      <c r="H14" s="61"/>
      <c r="I14" s="61">
        <v>1119.2507837899998</v>
      </c>
      <c r="J14" s="61"/>
      <c r="K14" s="61">
        <v>70671.914303489975</v>
      </c>
      <c r="N14" s="24"/>
      <c r="O14" s="24"/>
      <c r="AE14" s="15"/>
      <c r="AF14" s="15"/>
    </row>
    <row r="15" spans="2:32">
      <c r="B15" s="10" t="s">
        <v>91</v>
      </c>
      <c r="C15" s="61">
        <v>22476.380304349994</v>
      </c>
      <c r="D15" s="61"/>
      <c r="E15" s="61">
        <v>1207.2136782099988</v>
      </c>
      <c r="F15" s="61"/>
      <c r="G15" s="61">
        <v>592.92725135000035</v>
      </c>
      <c r="H15" s="61"/>
      <c r="I15" s="61">
        <v>509.85952300000008</v>
      </c>
      <c r="J15" s="61"/>
      <c r="K15" s="61">
        <v>24786.380756909995</v>
      </c>
      <c r="N15" s="24"/>
      <c r="O15" s="24"/>
      <c r="AE15" s="15"/>
    </row>
    <row r="16" spans="2:32">
      <c r="B16" s="9" t="s">
        <v>46</v>
      </c>
      <c r="C16" s="64">
        <v>109751.82345311996</v>
      </c>
      <c r="D16" s="64"/>
      <c r="E16" s="64">
        <v>32392.583171310016</v>
      </c>
      <c r="F16" s="64"/>
      <c r="G16" s="64">
        <v>18250.032172059997</v>
      </c>
      <c r="H16" s="64"/>
      <c r="I16" s="64">
        <v>4599.1868463600013</v>
      </c>
      <c r="J16" s="64"/>
      <c r="K16" s="63">
        <v>164993.62564284998</v>
      </c>
      <c r="N16" s="24"/>
      <c r="O16" s="24"/>
      <c r="AE16" s="15"/>
    </row>
    <row r="17" spans="1:31">
      <c r="B17" s="9" t="s">
        <v>20</v>
      </c>
      <c r="C17" s="61">
        <v>33802.843415389987</v>
      </c>
      <c r="D17" s="61"/>
      <c r="E17" s="61">
        <v>19387.387349420009</v>
      </c>
      <c r="F17" s="61"/>
      <c r="G17" s="61">
        <v>5175.7751132300018</v>
      </c>
      <c r="H17" s="61"/>
      <c r="I17" s="61">
        <v>1365.3743635300007</v>
      </c>
      <c r="J17" s="61"/>
      <c r="K17" s="61">
        <v>59731.380241569997</v>
      </c>
      <c r="N17" s="24"/>
      <c r="O17" s="24"/>
      <c r="AE17" s="15"/>
    </row>
    <row r="18" spans="1:31">
      <c r="B18" s="10" t="s">
        <v>91</v>
      </c>
      <c r="C18" s="61">
        <v>75948.980037729969</v>
      </c>
      <c r="D18" s="61"/>
      <c r="E18" s="61">
        <v>13005.195821890007</v>
      </c>
      <c r="F18" s="61"/>
      <c r="G18" s="61">
        <v>13074.257058829997</v>
      </c>
      <c r="H18" s="61"/>
      <c r="I18" s="61">
        <v>3233.812482830001</v>
      </c>
      <c r="J18" s="61"/>
      <c r="K18" s="61">
        <v>105262.24540127997</v>
      </c>
      <c r="N18" s="24"/>
      <c r="O18" s="24"/>
      <c r="AE18" s="15"/>
    </row>
    <row r="19" spans="1:31">
      <c r="B19" s="9" t="s">
        <v>92</v>
      </c>
      <c r="C19" s="76">
        <v>6275.4751917600024</v>
      </c>
      <c r="D19" s="76"/>
      <c r="E19" s="76">
        <v>125.67050492000003</v>
      </c>
      <c r="F19" s="76"/>
      <c r="G19" s="76">
        <v>59.622314290000006</v>
      </c>
      <c r="H19" s="76"/>
      <c r="I19" s="76">
        <v>39.987492430000003</v>
      </c>
      <c r="J19" s="76"/>
      <c r="K19" s="77">
        <v>6500.7555034000015</v>
      </c>
      <c r="M19" s="24"/>
      <c r="N19" s="24"/>
      <c r="O19" s="24"/>
      <c r="AE19" s="15"/>
    </row>
    <row r="20" spans="1:31">
      <c r="B20" s="9" t="s">
        <v>20</v>
      </c>
      <c r="C20" s="78">
        <v>2492.2290937899998</v>
      </c>
      <c r="D20" s="78"/>
      <c r="E20" s="78">
        <v>74.758222340000017</v>
      </c>
      <c r="F20" s="78"/>
      <c r="G20" s="78">
        <v>49.020981670000005</v>
      </c>
      <c r="H20" s="78"/>
      <c r="I20" s="78">
        <v>19.600967569999998</v>
      </c>
      <c r="J20" s="78"/>
      <c r="K20" s="79">
        <v>2635.6092653699998</v>
      </c>
      <c r="M20" s="24"/>
      <c r="N20" s="24"/>
      <c r="O20" s="24"/>
      <c r="AE20" s="15"/>
    </row>
    <row r="21" spans="1:31">
      <c r="B21" s="10" t="s">
        <v>91</v>
      </c>
      <c r="C21" s="79">
        <v>3783.2460979700022</v>
      </c>
      <c r="D21" s="79"/>
      <c r="E21" s="79">
        <v>50.912282579999996</v>
      </c>
      <c r="F21" s="79"/>
      <c r="G21" s="79">
        <v>10.601332620000001</v>
      </c>
      <c r="H21" s="79"/>
      <c r="I21" s="79">
        <v>20.386524859999998</v>
      </c>
      <c r="J21" s="79"/>
      <c r="K21" s="79">
        <v>3865.1462380300027</v>
      </c>
      <c r="M21" s="24"/>
      <c r="N21" s="24"/>
      <c r="O21" s="24"/>
      <c r="AE21" s="15"/>
    </row>
    <row r="22" spans="1:31" s="2" customFormat="1">
      <c r="A22" s="1"/>
      <c r="B22" s="11" t="s">
        <v>93</v>
      </c>
      <c r="C22" s="77">
        <v>38.83028084</v>
      </c>
      <c r="D22" s="77"/>
      <c r="E22" s="77">
        <v>712.32144420999998</v>
      </c>
      <c r="F22" s="77"/>
      <c r="G22" s="77">
        <v>2439.0500516500001</v>
      </c>
      <c r="H22" s="77"/>
      <c r="I22" s="77">
        <v>4178.8975814500027</v>
      </c>
      <c r="J22" s="79"/>
      <c r="K22" s="77">
        <v>7369.0993581500034</v>
      </c>
      <c r="L22" s="1"/>
      <c r="N22" s="28"/>
      <c r="O22" s="28"/>
      <c r="AE22" s="29"/>
    </row>
    <row r="23" spans="1:31">
      <c r="B23" s="10" t="s">
        <v>20</v>
      </c>
      <c r="C23" s="79">
        <v>10.43582788</v>
      </c>
      <c r="D23" s="79"/>
      <c r="E23" s="79">
        <v>37.694502180000001</v>
      </c>
      <c r="F23" s="79"/>
      <c r="G23" s="79">
        <v>372.24631669000007</v>
      </c>
      <c r="H23" s="79"/>
      <c r="I23" s="79">
        <v>606.94497210000009</v>
      </c>
      <c r="J23" s="79"/>
      <c r="K23" s="79">
        <v>1027.32161885</v>
      </c>
      <c r="N23" s="24"/>
      <c r="AE23" s="15"/>
    </row>
    <row r="24" spans="1:31">
      <c r="B24" s="10" t="s">
        <v>91</v>
      </c>
      <c r="C24" s="79">
        <v>28.394452960000002</v>
      </c>
      <c r="D24" s="79"/>
      <c r="E24" s="79">
        <v>674.62694203000012</v>
      </c>
      <c r="F24" s="79"/>
      <c r="G24" s="79">
        <v>2066.8037349599999</v>
      </c>
      <c r="H24" s="79"/>
      <c r="I24" s="79">
        <v>3571.9526093500026</v>
      </c>
      <c r="J24" s="79"/>
      <c r="K24" s="79">
        <v>6341.7777393000033</v>
      </c>
    </row>
    <row r="25" spans="1:31">
      <c r="B25" s="11" t="s">
        <v>94</v>
      </c>
      <c r="C25" s="77">
        <v>7.9050692599999994</v>
      </c>
      <c r="D25" s="77"/>
      <c r="E25" s="77">
        <v>1566.6727538500002</v>
      </c>
      <c r="F25" s="77"/>
      <c r="G25" s="77">
        <v>3810.48607713</v>
      </c>
      <c r="H25" s="77"/>
      <c r="I25" s="77">
        <v>74.031559090000002</v>
      </c>
      <c r="J25" s="79"/>
      <c r="K25" s="77">
        <v>5459.0954593300003</v>
      </c>
      <c r="O25" s="25"/>
    </row>
    <row r="26" spans="1:31">
      <c r="B26" s="10" t="s">
        <v>20</v>
      </c>
      <c r="C26" s="79">
        <v>0</v>
      </c>
      <c r="D26" s="79"/>
      <c r="E26" s="79">
        <v>199.48791545000003</v>
      </c>
      <c r="F26" s="79"/>
      <c r="G26" s="79">
        <v>825.81494879999991</v>
      </c>
      <c r="H26" s="79"/>
      <c r="I26" s="79">
        <v>14.836811800000001</v>
      </c>
      <c r="J26" s="79"/>
      <c r="K26" s="79">
        <v>1040.1396760499999</v>
      </c>
      <c r="O26" s="25"/>
    </row>
    <row r="27" spans="1:31">
      <c r="B27" s="10" t="s">
        <v>91</v>
      </c>
      <c r="C27" s="79">
        <v>7.9050692599999994</v>
      </c>
      <c r="D27" s="79"/>
      <c r="E27" s="79">
        <v>1367.1848384</v>
      </c>
      <c r="F27" s="79"/>
      <c r="G27" s="79">
        <v>2984.6711283300001</v>
      </c>
      <c r="H27" s="79"/>
      <c r="I27" s="79">
        <v>59.194747290000002</v>
      </c>
      <c r="J27" s="79"/>
      <c r="K27" s="79">
        <v>4418.9557832800001</v>
      </c>
      <c r="N27" s="24"/>
      <c r="O27" s="24"/>
    </row>
    <row r="28" spans="1:31" ht="11.25" thickBot="1">
      <c r="B28" s="8" t="s">
        <v>13</v>
      </c>
      <c r="C28" s="62">
        <v>188099.92650411994</v>
      </c>
      <c r="D28" s="63"/>
      <c r="E28" s="57">
        <v>49837.366017690008</v>
      </c>
      <c r="F28" s="63"/>
      <c r="G28" s="57">
        <v>31322.364716199991</v>
      </c>
      <c r="H28" s="63"/>
      <c r="I28" s="57">
        <v>10521.213786120004</v>
      </c>
      <c r="J28" s="63"/>
      <c r="K28" s="57">
        <v>279780.87102412997</v>
      </c>
      <c r="L28" s="2"/>
      <c r="N28" s="24"/>
      <c r="O28" s="24"/>
    </row>
    <row r="29" spans="1:31" ht="11.25" thickTop="1">
      <c r="B29" s="8"/>
      <c r="C29" s="21"/>
      <c r="D29" s="21"/>
      <c r="E29" s="21"/>
      <c r="F29" s="21"/>
      <c r="G29" s="21"/>
      <c r="H29" s="21"/>
      <c r="I29" s="21"/>
      <c r="J29" s="21"/>
      <c r="K29" s="20"/>
      <c r="O29" s="24"/>
    </row>
    <row r="30" spans="1:31" ht="21">
      <c r="A30" s="2"/>
      <c r="B30" s="13" t="s">
        <v>18</v>
      </c>
      <c r="C30" s="21"/>
      <c r="D30" s="21"/>
      <c r="E30" s="21"/>
      <c r="F30" s="21"/>
      <c r="G30" s="21"/>
      <c r="H30" s="21"/>
      <c r="I30" s="21"/>
      <c r="J30" s="21"/>
      <c r="K30" s="20"/>
      <c r="O30" s="24"/>
    </row>
    <row r="31" spans="1:31" s="2" customFormat="1">
      <c r="A31" s="1"/>
      <c r="B31" s="10" t="s">
        <v>19</v>
      </c>
      <c r="C31" s="56">
        <v>72720.019115769843</v>
      </c>
      <c r="D31" s="56"/>
      <c r="E31" s="56">
        <v>18210.384294549989</v>
      </c>
      <c r="F31" s="56"/>
      <c r="G31" s="56">
        <v>11034.217120469997</v>
      </c>
      <c r="H31" s="56"/>
      <c r="I31" s="56">
        <v>1182.7018244900003</v>
      </c>
      <c r="J31" s="56"/>
      <c r="K31" s="56">
        <v>103147.32235527983</v>
      </c>
      <c r="L31" s="1"/>
      <c r="M31" s="80"/>
      <c r="N31" s="28"/>
      <c r="O31" s="28"/>
    </row>
    <row r="32" spans="1:31">
      <c r="B32" s="10" t="s">
        <v>22</v>
      </c>
      <c r="C32" s="56">
        <v>39382.77557345001</v>
      </c>
      <c r="D32" s="56"/>
      <c r="E32" s="56">
        <v>6545.5089158900009</v>
      </c>
      <c r="F32" s="56"/>
      <c r="G32" s="56">
        <v>3077.3912686899998</v>
      </c>
      <c r="H32" s="56"/>
      <c r="I32" s="56">
        <v>3573.2897370400028</v>
      </c>
      <c r="J32" s="56"/>
      <c r="K32" s="56">
        <v>52578.965495070013</v>
      </c>
      <c r="O32" s="25"/>
    </row>
    <row r="33" spans="1:37">
      <c r="B33" s="10" t="s">
        <v>23</v>
      </c>
      <c r="C33" s="56">
        <v>32656.750854839978</v>
      </c>
      <c r="D33" s="56"/>
      <c r="E33" s="56">
        <v>8588.6795435099957</v>
      </c>
      <c r="F33" s="56"/>
      <c r="G33" s="56">
        <v>6899.2856147999955</v>
      </c>
      <c r="H33" s="56"/>
      <c r="I33" s="56">
        <v>3266.4080069999977</v>
      </c>
      <c r="J33" s="56"/>
      <c r="K33" s="56">
        <v>51411.124020149968</v>
      </c>
      <c r="O33" s="25"/>
      <c r="AD33" s="26"/>
    </row>
    <row r="34" spans="1:37">
      <c r="B34" s="10" t="s">
        <v>24</v>
      </c>
      <c r="C34" s="56">
        <v>32435.904282909978</v>
      </c>
      <c r="D34" s="56"/>
      <c r="E34" s="56">
        <v>11538.446543030021</v>
      </c>
      <c r="F34" s="56"/>
      <c r="G34" s="56">
        <v>6072.9426438600058</v>
      </c>
      <c r="H34" s="56"/>
      <c r="I34" s="56">
        <v>1485.1035193899991</v>
      </c>
      <c r="J34" s="56"/>
      <c r="K34" s="56">
        <v>51532.396989190005</v>
      </c>
      <c r="N34" s="24"/>
      <c r="O34" s="24"/>
      <c r="AE34" s="27"/>
      <c r="AF34" s="27"/>
      <c r="AG34" s="27"/>
      <c r="AH34" s="27"/>
      <c r="AI34" s="27"/>
      <c r="AJ34" s="27"/>
      <c r="AK34" s="27"/>
    </row>
    <row r="35" spans="1:37" ht="11.25">
      <c r="B35" s="10" t="s">
        <v>25</v>
      </c>
      <c r="C35" s="56">
        <v>10904.476677149998</v>
      </c>
      <c r="D35" s="55"/>
      <c r="E35" s="56">
        <v>4704.1255032699974</v>
      </c>
      <c r="F35" s="55"/>
      <c r="G35" s="56">
        <v>2180.4150564700003</v>
      </c>
      <c r="H35" s="55"/>
      <c r="I35" s="56">
        <v>1013.7106982000005</v>
      </c>
      <c r="J35" s="55"/>
      <c r="K35" s="56">
        <v>18802.727935089995</v>
      </c>
      <c r="N35" s="24"/>
      <c r="O35" s="24"/>
    </row>
    <row r="36" spans="1:37" ht="11.25">
      <c r="B36" s="10" t="s">
        <v>26</v>
      </c>
      <c r="C36" s="59">
        <v>0</v>
      </c>
      <c r="D36" s="56"/>
      <c r="E36" s="56">
        <v>250.22121744</v>
      </c>
      <c r="F36" s="56"/>
      <c r="G36" s="56">
        <v>2058.1130119100003</v>
      </c>
      <c r="H36" s="55"/>
      <c r="I36" s="60">
        <v>0</v>
      </c>
      <c r="J36" s="55"/>
      <c r="K36" s="56">
        <v>2308.33422935</v>
      </c>
      <c r="N36" s="24"/>
      <c r="O36" s="24"/>
    </row>
    <row r="37" spans="1:37" ht="11.25" thickBot="1">
      <c r="B37" s="8" t="s">
        <v>6</v>
      </c>
      <c r="C37" s="57">
        <v>188099.92650411979</v>
      </c>
      <c r="D37" s="58"/>
      <c r="E37" s="57">
        <v>49837.366017690001</v>
      </c>
      <c r="F37" s="58"/>
      <c r="G37" s="57">
        <v>31322.364716199998</v>
      </c>
      <c r="H37" s="58"/>
      <c r="I37" s="57">
        <v>10521.213786120001</v>
      </c>
      <c r="J37" s="58"/>
      <c r="K37" s="57">
        <v>279780.87102412974</v>
      </c>
      <c r="L37" s="2"/>
      <c r="N37" s="24"/>
      <c r="O37" s="24"/>
    </row>
    <row r="38" spans="1:37" ht="11.25" thickTop="1">
      <c r="C38" s="21"/>
      <c r="D38" s="21"/>
      <c r="E38" s="21"/>
      <c r="F38" s="21"/>
      <c r="G38" s="21"/>
      <c r="H38" s="21"/>
      <c r="I38" s="21"/>
      <c r="J38" s="21"/>
      <c r="K38" s="20"/>
      <c r="N38" s="24"/>
      <c r="O38" s="24"/>
    </row>
    <row r="39" spans="1:37" ht="21">
      <c r="A39" s="2"/>
      <c r="B39" s="13" t="s">
        <v>15</v>
      </c>
      <c r="C39" s="19"/>
      <c r="D39" s="19"/>
      <c r="E39" s="19"/>
      <c r="F39" s="19"/>
      <c r="G39" s="19"/>
      <c r="H39" s="19"/>
      <c r="I39" s="19"/>
      <c r="J39" s="19"/>
      <c r="K39" s="20"/>
      <c r="N39" s="24"/>
      <c r="O39" s="24"/>
    </row>
    <row r="40" spans="1:37" s="2" customFormat="1">
      <c r="A40" s="1"/>
      <c r="B40" s="10" t="s">
        <v>0</v>
      </c>
      <c r="C40" s="68">
        <v>124412.54839363003</v>
      </c>
      <c r="D40" s="68"/>
      <c r="E40" s="68">
        <v>2718.744043610001</v>
      </c>
      <c r="F40" s="68"/>
      <c r="G40" s="68">
        <v>1124.99925054</v>
      </c>
      <c r="H40" s="68"/>
      <c r="I40" s="68">
        <v>1059.7599262099995</v>
      </c>
      <c r="J40" s="68"/>
      <c r="K40" s="68">
        <v>129316.05161399004</v>
      </c>
      <c r="L40" s="1"/>
      <c r="M40" s="80"/>
      <c r="N40" s="28"/>
      <c r="O40" s="28"/>
    </row>
    <row r="41" spans="1:37">
      <c r="B41" s="10" t="s">
        <v>1</v>
      </c>
      <c r="C41" s="68">
        <v>57499.210226309973</v>
      </c>
      <c r="D41" s="68"/>
      <c r="E41" s="68">
        <v>4310.9687719099975</v>
      </c>
      <c r="F41" s="68"/>
      <c r="G41" s="68">
        <v>2272.4138057300006</v>
      </c>
      <c r="H41" s="68"/>
      <c r="I41" s="68">
        <v>1857.9464696300001</v>
      </c>
      <c r="J41" s="68"/>
      <c r="K41" s="68">
        <v>65940.539273579969</v>
      </c>
    </row>
    <row r="42" spans="1:37">
      <c r="B42" s="10" t="s">
        <v>2</v>
      </c>
      <c r="C42" s="68">
        <v>5918.4499004600011</v>
      </c>
      <c r="D42" s="68"/>
      <c r="E42" s="68">
        <v>17331.355561149994</v>
      </c>
      <c r="F42" s="68"/>
      <c r="G42" s="68">
        <v>6865.7094401699997</v>
      </c>
      <c r="H42" s="68"/>
      <c r="I42" s="68">
        <v>3157.9485278500001</v>
      </c>
      <c r="J42" s="68"/>
      <c r="K42" s="68">
        <v>33273.463429629992</v>
      </c>
    </row>
    <row r="43" spans="1:37">
      <c r="B43" s="10" t="s">
        <v>3</v>
      </c>
      <c r="C43" s="68">
        <v>269.71798371999995</v>
      </c>
      <c r="D43" s="68"/>
      <c r="E43" s="68">
        <v>13751.86180683</v>
      </c>
      <c r="F43" s="68"/>
      <c r="G43" s="68">
        <v>6829.5754828000054</v>
      </c>
      <c r="H43" s="68"/>
      <c r="I43" s="68">
        <v>3376.4355366100012</v>
      </c>
      <c r="J43" s="68"/>
      <c r="K43" s="68">
        <v>24227.590809960006</v>
      </c>
      <c r="N43" s="24"/>
      <c r="O43" s="24"/>
    </row>
    <row r="44" spans="1:37" ht="11.25">
      <c r="B44" s="10" t="s">
        <v>4</v>
      </c>
      <c r="C44" s="68">
        <v>0</v>
      </c>
      <c r="D44" s="69"/>
      <c r="E44" s="68">
        <v>5732.1005401199991</v>
      </c>
      <c r="F44" s="68"/>
      <c r="G44" s="68">
        <v>5071.725078450002</v>
      </c>
      <c r="H44" s="69"/>
      <c r="I44" s="68">
        <v>941.13536849999991</v>
      </c>
      <c r="J44" s="68"/>
      <c r="K44" s="68">
        <v>11744.960987070001</v>
      </c>
      <c r="N44" s="24"/>
      <c r="O44" s="24"/>
    </row>
    <row r="45" spans="1:37" ht="11.25">
      <c r="B45" s="10" t="s">
        <v>16</v>
      </c>
      <c r="C45" s="70">
        <v>0</v>
      </c>
      <c r="D45" s="69"/>
      <c r="E45" s="68">
        <v>5992.3352940700015</v>
      </c>
      <c r="F45" s="68"/>
      <c r="G45" s="68">
        <v>9157.9416585100007</v>
      </c>
      <c r="H45" s="69"/>
      <c r="I45" s="68">
        <v>127.98795731999999</v>
      </c>
      <c r="J45" s="68"/>
      <c r="K45" s="68">
        <v>15278.264909900001</v>
      </c>
      <c r="N45" s="24"/>
      <c r="O45" s="24"/>
    </row>
    <row r="46" spans="1:37" ht="11.25" thickBot="1">
      <c r="B46" s="8" t="s">
        <v>6</v>
      </c>
      <c r="C46" s="71">
        <v>188099.92650412</v>
      </c>
      <c r="D46" s="72"/>
      <c r="E46" s="71">
        <v>49837.366017689994</v>
      </c>
      <c r="F46" s="72"/>
      <c r="G46" s="71">
        <v>31322.364716200005</v>
      </c>
      <c r="H46" s="72"/>
      <c r="I46" s="71">
        <v>10521.213786120001</v>
      </c>
      <c r="J46" s="72"/>
      <c r="K46" s="71">
        <v>279780.87102413009</v>
      </c>
      <c r="L46" s="2"/>
      <c r="N46" s="24"/>
      <c r="O46" s="24"/>
    </row>
    <row r="47" spans="1:37" ht="11.25" thickTop="1">
      <c r="B47" s="11"/>
      <c r="C47" s="19"/>
      <c r="D47" s="19"/>
      <c r="E47" s="19"/>
      <c r="F47" s="19"/>
      <c r="G47" s="19"/>
      <c r="H47" s="19"/>
      <c r="I47" s="19"/>
      <c r="J47" s="19"/>
      <c r="K47" s="20"/>
      <c r="N47" s="24"/>
      <c r="O47" s="24"/>
    </row>
    <row r="48" spans="1:37" ht="21">
      <c r="A48" s="2"/>
      <c r="B48" s="13" t="s">
        <v>98</v>
      </c>
      <c r="C48" s="21"/>
      <c r="D48" s="19"/>
      <c r="E48" s="19"/>
      <c r="F48" s="19"/>
      <c r="G48" s="19"/>
      <c r="H48" s="19"/>
      <c r="I48" s="19"/>
      <c r="J48" s="19"/>
      <c r="K48" s="20"/>
      <c r="N48" s="24"/>
      <c r="O48" s="24"/>
    </row>
    <row r="49" spans="1:15">
      <c r="B49" s="10" t="s">
        <v>27</v>
      </c>
      <c r="C49" s="61">
        <v>23752.034237439988</v>
      </c>
      <c r="D49" s="61"/>
      <c r="E49" s="61">
        <v>4429.2183879400009</v>
      </c>
      <c r="F49" s="61"/>
      <c r="G49" s="61">
        <v>2355.6329272700013</v>
      </c>
      <c r="H49" s="61"/>
      <c r="I49" s="61">
        <v>598.71219400999996</v>
      </c>
      <c r="J49" s="61"/>
      <c r="K49" s="61">
        <v>31135.597746659987</v>
      </c>
      <c r="M49" s="80"/>
      <c r="N49" s="24"/>
      <c r="O49" s="24"/>
    </row>
    <row r="50" spans="1:15" s="2" customFormat="1">
      <c r="A50" s="1"/>
      <c r="B50" s="16" t="s">
        <v>28</v>
      </c>
      <c r="C50" s="61">
        <v>32275.544307939988</v>
      </c>
      <c r="D50" s="61"/>
      <c r="E50" s="61">
        <v>7927.4517659500016</v>
      </c>
      <c r="F50" s="61"/>
      <c r="G50" s="61">
        <v>3534.80850332</v>
      </c>
      <c r="H50" s="61"/>
      <c r="I50" s="61">
        <v>905.05604706000008</v>
      </c>
      <c r="J50" s="61"/>
      <c r="K50" s="61">
        <v>44642.86062426999</v>
      </c>
      <c r="L50" s="1"/>
      <c r="N50" s="28"/>
      <c r="O50" s="28"/>
    </row>
    <row r="51" spans="1:15">
      <c r="B51" s="14" t="s">
        <v>29</v>
      </c>
      <c r="C51" s="61">
        <v>46214.515454640015</v>
      </c>
      <c r="D51" s="61"/>
      <c r="E51" s="61">
        <v>6685.2029590899983</v>
      </c>
      <c r="F51" s="61"/>
      <c r="G51" s="61">
        <v>5005.0722647500006</v>
      </c>
      <c r="H51" s="61"/>
      <c r="I51" s="61">
        <v>2150.8177481800003</v>
      </c>
      <c r="J51" s="61"/>
      <c r="K51" s="61">
        <v>60055.608426660016</v>
      </c>
    </row>
    <row r="52" spans="1:15">
      <c r="B52" s="14" t="s">
        <v>30</v>
      </c>
      <c r="C52" s="61">
        <v>17897.091433010006</v>
      </c>
      <c r="D52" s="61"/>
      <c r="E52" s="61">
        <v>2139.9917767299989</v>
      </c>
      <c r="F52" s="61"/>
      <c r="G52" s="61">
        <v>1104.2772309600005</v>
      </c>
      <c r="H52" s="61"/>
      <c r="I52" s="61">
        <v>467.05757638000011</v>
      </c>
      <c r="J52" s="61"/>
      <c r="K52" s="61">
        <v>21608.418017080006</v>
      </c>
    </row>
    <row r="53" spans="1:15">
      <c r="B53" s="14" t="s">
        <v>31</v>
      </c>
      <c r="C53" s="61">
        <v>19253.827031420002</v>
      </c>
      <c r="D53" s="61"/>
      <c r="E53" s="61">
        <v>3229.2723899100006</v>
      </c>
      <c r="F53" s="61"/>
      <c r="G53" s="61">
        <v>4514.2006470600008</v>
      </c>
      <c r="H53" s="61"/>
      <c r="I53" s="61">
        <v>1722.0881336999998</v>
      </c>
      <c r="J53" s="61"/>
      <c r="K53" s="61">
        <v>28719.388202090006</v>
      </c>
    </row>
    <row r="54" spans="1:15">
      <c r="B54" s="14" t="s">
        <v>32</v>
      </c>
      <c r="C54" s="61">
        <v>18143.284233890005</v>
      </c>
      <c r="D54" s="61"/>
      <c r="E54" s="61">
        <v>9011.7584350200032</v>
      </c>
      <c r="F54" s="61"/>
      <c r="G54" s="61">
        <v>10355.769104190002</v>
      </c>
      <c r="H54" s="61"/>
      <c r="I54" s="61">
        <v>3058.2266874100023</v>
      </c>
      <c r="J54" s="61"/>
      <c r="K54" s="61">
        <v>40569.038460510012</v>
      </c>
    </row>
    <row r="55" spans="1:15">
      <c r="B55" s="14" t="s">
        <v>33</v>
      </c>
      <c r="C55" s="61">
        <v>14211.146610660002</v>
      </c>
      <c r="D55" s="61"/>
      <c r="E55" s="61">
        <v>6033.4062615300008</v>
      </c>
      <c r="F55" s="61"/>
      <c r="G55" s="61">
        <v>2618.8185623600007</v>
      </c>
      <c r="H55" s="61"/>
      <c r="I55" s="61">
        <v>598.34464656000011</v>
      </c>
      <c r="J55" s="61"/>
      <c r="K55" s="61">
        <v>23461.716081110004</v>
      </c>
    </row>
    <row r="56" spans="1:15">
      <c r="B56" s="14" t="s">
        <v>34</v>
      </c>
      <c r="C56" s="61">
        <v>13081.720815319997</v>
      </c>
      <c r="D56" s="61"/>
      <c r="E56" s="61">
        <v>5462.2529910199919</v>
      </c>
      <c r="F56" s="61"/>
      <c r="G56" s="61">
        <v>849.19145338000033</v>
      </c>
      <c r="H56" s="61"/>
      <c r="I56" s="61">
        <v>663.13928952999981</v>
      </c>
      <c r="J56" s="61"/>
      <c r="K56" s="61">
        <v>20056.304549249988</v>
      </c>
      <c r="L56" s="2"/>
    </row>
    <row r="57" spans="1:15">
      <c r="B57" s="14" t="s">
        <v>35</v>
      </c>
      <c r="C57" s="61">
        <v>3090.01819316</v>
      </c>
      <c r="D57" s="61"/>
      <c r="E57" s="61">
        <v>4890.8576050500005</v>
      </c>
      <c r="F57" s="61"/>
      <c r="G57" s="61">
        <v>953.82470940999997</v>
      </c>
      <c r="H57" s="61"/>
      <c r="I57" s="61">
        <v>342.06312571999996</v>
      </c>
      <c r="J57" s="61"/>
      <c r="K57" s="61">
        <v>9276.7636333400005</v>
      </c>
    </row>
    <row r="58" spans="1:15">
      <c r="B58" s="14" t="s">
        <v>36</v>
      </c>
      <c r="C58" s="61">
        <v>180.74418664000004</v>
      </c>
      <c r="D58" s="61"/>
      <c r="E58" s="61">
        <v>27.953445450000007</v>
      </c>
      <c r="F58" s="61"/>
      <c r="G58" s="61">
        <v>30.769313499999999</v>
      </c>
      <c r="H58" s="61"/>
      <c r="I58" s="61">
        <v>15.708337569999999</v>
      </c>
      <c r="J58" s="61"/>
      <c r="K58" s="61">
        <v>255.17528316000005</v>
      </c>
    </row>
    <row r="59" spans="1:15">
      <c r="B59" s="14" t="s">
        <v>37</v>
      </c>
      <c r="C59" s="61">
        <v>0</v>
      </c>
      <c r="D59" s="61"/>
      <c r="E59" s="61">
        <v>0</v>
      </c>
      <c r="F59" s="61"/>
      <c r="G59" s="61">
        <v>0</v>
      </c>
      <c r="H59" s="61"/>
      <c r="I59" s="61">
        <v>0</v>
      </c>
      <c r="J59" s="61"/>
      <c r="K59" s="61">
        <v>0</v>
      </c>
    </row>
    <row r="60" spans="1:15">
      <c r="B60" s="14" t="s">
        <v>38</v>
      </c>
      <c r="C60" s="61">
        <v>0</v>
      </c>
      <c r="D60" s="61"/>
      <c r="E60" s="61">
        <v>0</v>
      </c>
      <c r="F60" s="61"/>
      <c r="G60" s="61">
        <v>0</v>
      </c>
      <c r="H60" s="61"/>
      <c r="I60" s="61">
        <v>0</v>
      </c>
      <c r="J60" s="61"/>
      <c r="K60" s="61">
        <v>0</v>
      </c>
    </row>
    <row r="61" spans="1:15" ht="11.25" thickBot="1">
      <c r="A61" s="2"/>
      <c r="B61" s="8" t="s">
        <v>6</v>
      </c>
      <c r="C61" s="62">
        <v>188099.92650412006</v>
      </c>
      <c r="D61" s="63"/>
      <c r="E61" s="62">
        <v>49837.366017689987</v>
      </c>
      <c r="F61" s="63"/>
      <c r="G61" s="62">
        <v>31322.364716200009</v>
      </c>
      <c r="H61" s="63"/>
      <c r="I61" s="62">
        <v>10521.213786120003</v>
      </c>
      <c r="J61" s="63"/>
      <c r="K61" s="62">
        <v>279780.87102413003</v>
      </c>
    </row>
    <row r="62" spans="1:15" ht="11.25" thickTop="1">
      <c r="G62" s="17"/>
    </row>
    <row r="63" spans="1:15" ht="21">
      <c r="B63" s="13" t="s">
        <v>80</v>
      </c>
    </row>
    <row r="64" spans="1:15">
      <c r="B64" s="10" t="s">
        <v>81</v>
      </c>
      <c r="C64" s="48">
        <v>55085.905880110731</v>
      </c>
      <c r="D64" s="48"/>
      <c r="E64" s="48">
        <v>17750.507626377719</v>
      </c>
      <c r="F64" s="48"/>
      <c r="G64" s="48">
        <v>9449.4620766000535</v>
      </c>
      <c r="H64" s="48"/>
      <c r="I64" s="48">
        <v>3522.8112617343909</v>
      </c>
      <c r="J64" s="48"/>
      <c r="K64" s="48">
        <v>85808.686844822892</v>
      </c>
      <c r="M64" s="80"/>
    </row>
    <row r="65" spans="2:11">
      <c r="B65" s="10" t="s">
        <v>82</v>
      </c>
      <c r="C65" s="48">
        <v>50810.769067250672</v>
      </c>
      <c r="D65" s="48"/>
      <c r="E65" s="48">
        <v>12953.740190888046</v>
      </c>
      <c r="F65" s="48"/>
      <c r="G65" s="48">
        <v>8966.5515967168249</v>
      </c>
      <c r="H65" s="48"/>
      <c r="I65" s="48">
        <v>3062.1145836084374</v>
      </c>
      <c r="J65" s="48"/>
      <c r="K65" s="48">
        <v>75793.175438463993</v>
      </c>
    </row>
    <row r="66" spans="2:11">
      <c r="B66" s="10" t="s">
        <v>83</v>
      </c>
      <c r="C66" s="48">
        <v>41315.640814805534</v>
      </c>
      <c r="D66" s="48"/>
      <c r="E66" s="48">
        <v>9447.7113702204915</v>
      </c>
      <c r="F66" s="48"/>
      <c r="G66" s="48">
        <v>7203.912065473608</v>
      </c>
      <c r="H66" s="48"/>
      <c r="I66" s="48">
        <v>2214.8316777184173</v>
      </c>
      <c r="J66" s="48"/>
      <c r="K66" s="48">
        <v>60182.095928218056</v>
      </c>
    </row>
    <row r="67" spans="2:11">
      <c r="B67" s="10" t="s">
        <v>84</v>
      </c>
      <c r="C67" s="48">
        <v>27913.1729231053</v>
      </c>
      <c r="D67" s="48"/>
      <c r="E67" s="48">
        <v>6375.1107973081189</v>
      </c>
      <c r="F67" s="48"/>
      <c r="G67" s="48">
        <v>4211.2393970586108</v>
      </c>
      <c r="H67" s="48"/>
      <c r="I67" s="48">
        <v>1140.1603993016079</v>
      </c>
      <c r="J67" s="48"/>
      <c r="K67" s="48">
        <v>39639.683516773635</v>
      </c>
    </row>
    <row r="68" spans="2:11">
      <c r="B68" s="10" t="s">
        <v>85</v>
      </c>
      <c r="C68" s="48">
        <v>12974.437819187675</v>
      </c>
      <c r="D68" s="48"/>
      <c r="E68" s="48">
        <v>3310.2960331155823</v>
      </c>
      <c r="F68" s="48"/>
      <c r="G68" s="48">
        <v>1491.1995801308992</v>
      </c>
      <c r="H68" s="48"/>
      <c r="I68" s="48">
        <v>581.29586403714802</v>
      </c>
      <c r="J68" s="48"/>
      <c r="K68" s="48">
        <v>18357.229296471305</v>
      </c>
    </row>
    <row r="69" spans="2:11" ht="11.25" thickBot="1">
      <c r="B69" s="8" t="s">
        <v>6</v>
      </c>
      <c r="C69" s="45">
        <v>188099.9265044599</v>
      </c>
      <c r="D69" s="46"/>
      <c r="E69" s="45">
        <v>49837.366017909968</v>
      </c>
      <c r="F69" s="46"/>
      <c r="G69" s="45">
        <v>31322.364715979995</v>
      </c>
      <c r="H69" s="46"/>
      <c r="I69" s="45">
        <v>10521.2137864</v>
      </c>
      <c r="J69" s="46"/>
      <c r="K69" s="45">
        <v>279780.87102474988</v>
      </c>
    </row>
    <row r="70" spans="2:11" ht="11.25" thickTop="1">
      <c r="C70" s="15"/>
      <c r="D70" s="15"/>
      <c r="E70" s="15"/>
      <c r="G70" s="17"/>
    </row>
    <row r="71" spans="2:11">
      <c r="C71" s="15"/>
      <c r="D71" s="15"/>
      <c r="E71" s="15"/>
    </row>
    <row r="75" spans="2:11">
      <c r="C75" s="18"/>
      <c r="D75" s="18"/>
      <c r="E75" s="18"/>
    </row>
    <row r="76" spans="2:11">
      <c r="C76" s="18"/>
      <c r="E76" s="18"/>
    </row>
    <row r="77" spans="2:11">
      <c r="C77" s="18"/>
      <c r="E77" s="18"/>
    </row>
    <row r="78" spans="2:11">
      <c r="C78" s="18"/>
      <c r="E78" s="18"/>
    </row>
    <row r="79" spans="2:11">
      <c r="C79" s="18"/>
      <c r="E79" s="18"/>
    </row>
    <row r="80" spans="2:11">
      <c r="C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</sheetData>
  <mergeCells count="1">
    <mergeCell ref="C6:K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5:D42"/>
  <sheetViews>
    <sheetView showRowColHeaders="0" zoomScaleNormal="100" workbookViewId="0">
      <selection activeCell="B6" sqref="B6"/>
    </sheetView>
  </sheetViews>
  <sheetFormatPr defaultRowHeight="11.25"/>
  <cols>
    <col min="1" max="1" width="2.625" style="30" customWidth="1"/>
    <col min="2" max="2" width="10" style="30" bestFit="1" customWidth="1"/>
    <col min="3" max="3" width="6.125" style="30" customWidth="1"/>
    <col min="4" max="4" width="15" style="30" bestFit="1" customWidth="1"/>
    <col min="5" max="5" width="3.25" style="30" customWidth="1"/>
    <col min="6" max="16384" width="9" style="30"/>
  </cols>
  <sheetData>
    <row r="5" spans="2:4">
      <c r="B5" s="39" t="s">
        <v>47</v>
      </c>
      <c r="C5" s="39" t="s">
        <v>43</v>
      </c>
      <c r="D5" s="39" t="s">
        <v>44</v>
      </c>
    </row>
    <row r="6" spans="2:4">
      <c r="B6" s="40">
        <v>1986</v>
      </c>
      <c r="C6" s="35">
        <v>471</v>
      </c>
      <c r="D6" s="35">
        <v>933</v>
      </c>
    </row>
    <row r="7" spans="2:4">
      <c r="B7" s="40">
        <v>1987</v>
      </c>
      <c r="C7" s="35">
        <v>630</v>
      </c>
      <c r="D7" s="35">
        <v>1238</v>
      </c>
    </row>
    <row r="8" spans="2:4">
      <c r="B8" s="40">
        <v>1988</v>
      </c>
      <c r="C8" s="35">
        <v>1562</v>
      </c>
      <c r="D8" s="35">
        <v>2797</v>
      </c>
    </row>
    <row r="9" spans="2:4">
      <c r="B9" s="40">
        <v>1989</v>
      </c>
      <c r="C9" s="35">
        <v>2654</v>
      </c>
      <c r="D9" s="35">
        <v>4209</v>
      </c>
    </row>
    <row r="10" spans="2:4">
      <c r="B10" s="40">
        <v>1990</v>
      </c>
      <c r="C10" s="35">
        <v>3201</v>
      </c>
      <c r="D10" s="35">
        <v>4213</v>
      </c>
    </row>
    <row r="11" spans="2:4">
      <c r="B11" s="40">
        <v>1991</v>
      </c>
      <c r="C11" s="35">
        <v>2463</v>
      </c>
      <c r="D11" s="35">
        <v>3950</v>
      </c>
    </row>
    <row r="12" spans="2:4">
      <c r="B12" s="40">
        <v>1992</v>
      </c>
      <c r="C12" s="35">
        <v>2331</v>
      </c>
      <c r="D12" s="35">
        <v>3441</v>
      </c>
    </row>
    <row r="13" spans="2:4">
      <c r="B13" s="40">
        <v>1993</v>
      </c>
      <c r="C13" s="35">
        <v>1720</v>
      </c>
      <c r="D13" s="35">
        <v>3264</v>
      </c>
    </row>
    <row r="14" spans="2:4">
      <c r="B14" s="40">
        <v>1994</v>
      </c>
      <c r="C14" s="35">
        <v>732</v>
      </c>
      <c r="D14" s="35">
        <v>1479</v>
      </c>
    </row>
    <row r="15" spans="2:4">
      <c r="B15" s="40">
        <v>1995</v>
      </c>
      <c r="C15" s="35">
        <v>215</v>
      </c>
      <c r="D15" s="35">
        <v>572</v>
      </c>
    </row>
    <row r="16" spans="2:4">
      <c r="B16" s="40">
        <v>1996</v>
      </c>
      <c r="C16" s="35">
        <v>97</v>
      </c>
      <c r="D16" s="35">
        <v>265</v>
      </c>
    </row>
    <row r="17" spans="2:4">
      <c r="B17" s="40">
        <v>1997</v>
      </c>
      <c r="C17" s="35">
        <v>32</v>
      </c>
      <c r="D17" s="35">
        <v>198</v>
      </c>
    </row>
    <row r="18" spans="2:4">
      <c r="B18" s="40">
        <v>1998</v>
      </c>
      <c r="C18" s="35">
        <v>24</v>
      </c>
      <c r="D18" s="35">
        <v>107</v>
      </c>
    </row>
    <row r="19" spans="2:4">
      <c r="B19" s="40">
        <v>1999</v>
      </c>
      <c r="C19" s="35">
        <v>15</v>
      </c>
      <c r="D19" s="35">
        <v>87</v>
      </c>
    </row>
    <row r="20" spans="2:4">
      <c r="B20" s="40">
        <v>2000</v>
      </c>
      <c r="C20" s="35">
        <v>28</v>
      </c>
      <c r="D20" s="35">
        <v>109</v>
      </c>
    </row>
    <row r="21" spans="2:4">
      <c r="B21" s="40">
        <v>2001</v>
      </c>
      <c r="C21" s="35">
        <v>54</v>
      </c>
      <c r="D21" s="35">
        <v>117</v>
      </c>
    </row>
    <row r="22" spans="2:4">
      <c r="B22" s="40">
        <v>2002</v>
      </c>
      <c r="C22" s="35">
        <v>51</v>
      </c>
      <c r="D22" s="35">
        <v>169</v>
      </c>
    </row>
    <row r="23" spans="2:4">
      <c r="B23" s="40">
        <v>2003</v>
      </c>
      <c r="C23" s="35">
        <v>51</v>
      </c>
      <c r="D23" s="35">
        <v>158</v>
      </c>
    </row>
    <row r="24" spans="2:4">
      <c r="B24" s="40">
        <v>2004</v>
      </c>
      <c r="C24" s="35">
        <v>26</v>
      </c>
      <c r="D24" s="35">
        <v>101</v>
      </c>
    </row>
    <row r="25" spans="2:4">
      <c r="B25" s="40">
        <v>2005</v>
      </c>
      <c r="C25" s="35">
        <v>13</v>
      </c>
      <c r="D25" s="35">
        <v>47</v>
      </c>
    </row>
    <row r="26" spans="2:4">
      <c r="B26" s="40">
        <v>2006</v>
      </c>
      <c r="C26" s="35">
        <v>1</v>
      </c>
      <c r="D26" s="35">
        <v>16</v>
      </c>
    </row>
    <row r="27" spans="2:4">
      <c r="B27" s="40">
        <v>2007</v>
      </c>
      <c r="C27" s="35">
        <v>4</v>
      </c>
      <c r="D27" s="35">
        <v>6</v>
      </c>
    </row>
    <row r="28" spans="2:4">
      <c r="B28" s="40">
        <v>2008</v>
      </c>
      <c r="C28" s="35">
        <v>23</v>
      </c>
      <c r="D28" s="35">
        <v>46</v>
      </c>
    </row>
    <row r="29" spans="2:4">
      <c r="B29" s="40">
        <v>2009</v>
      </c>
      <c r="C29" s="35">
        <v>37</v>
      </c>
      <c r="D29" s="35">
        <v>58</v>
      </c>
    </row>
    <row r="30" spans="2:4">
      <c r="B30" s="40">
        <v>2010</v>
      </c>
      <c r="C30" s="35">
        <v>164</v>
      </c>
      <c r="D30" s="35">
        <v>235</v>
      </c>
    </row>
    <row r="31" spans="2:4">
      <c r="B31" s="40">
        <v>2011</v>
      </c>
      <c r="C31" s="35">
        <v>161</v>
      </c>
      <c r="D31" s="35">
        <v>217</v>
      </c>
    </row>
    <row r="32" spans="2:4">
      <c r="B32" s="40" t="s">
        <v>113</v>
      </c>
      <c r="C32" s="35">
        <v>157</v>
      </c>
      <c r="D32" s="35">
        <v>152</v>
      </c>
    </row>
    <row r="42" spans="2:2">
      <c r="B42" s="40" t="s">
        <v>116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1"/>
  <dimension ref="B4:E44"/>
  <sheetViews>
    <sheetView showRowColHeaders="0" zoomScaleNormal="100" workbookViewId="0">
      <selection activeCell="B4" sqref="B4"/>
    </sheetView>
  </sheetViews>
  <sheetFormatPr defaultRowHeight="11.25"/>
  <cols>
    <col min="1" max="1" width="2" style="30" customWidth="1"/>
    <col min="2" max="2" width="7.5" style="30" customWidth="1"/>
    <col min="3" max="3" width="18.125" style="30" bestFit="1" customWidth="1"/>
    <col min="4" max="4" width="17.5" style="30" bestFit="1" customWidth="1"/>
    <col min="5" max="5" width="7" style="30" customWidth="1"/>
    <col min="6" max="14" width="9" style="30"/>
    <col min="15" max="15" width="9" style="30" customWidth="1"/>
    <col min="16" max="16384" width="9" style="30"/>
  </cols>
  <sheetData>
    <row r="4" spans="2:5" ht="21">
      <c r="B4" s="43" t="s">
        <v>79</v>
      </c>
      <c r="C4" s="43" t="s">
        <v>48</v>
      </c>
      <c r="D4" s="43" t="s">
        <v>49</v>
      </c>
      <c r="E4" s="43" t="s">
        <v>6</v>
      </c>
    </row>
    <row r="5" spans="2:5">
      <c r="B5" s="37" t="s">
        <v>50</v>
      </c>
      <c r="C5" s="35">
        <v>45</v>
      </c>
      <c r="D5" s="35">
        <v>6</v>
      </c>
      <c r="E5" s="35">
        <f>C5+D5</f>
        <v>51</v>
      </c>
    </row>
    <row r="6" spans="2:5">
      <c r="B6" s="37" t="s">
        <v>51</v>
      </c>
      <c r="C6" s="35">
        <v>48</v>
      </c>
      <c r="D6" s="35">
        <v>7</v>
      </c>
      <c r="E6" s="35">
        <f t="shared" ref="E6:E37" si="0">C6+D6</f>
        <v>55</v>
      </c>
    </row>
    <row r="7" spans="2:5">
      <c r="B7" s="37" t="s">
        <v>52</v>
      </c>
      <c r="C7" s="35">
        <v>59</v>
      </c>
      <c r="D7" s="35">
        <v>5</v>
      </c>
      <c r="E7" s="35">
        <f t="shared" si="0"/>
        <v>64</v>
      </c>
    </row>
    <row r="8" spans="2:5">
      <c r="B8" s="37" t="s">
        <v>53</v>
      </c>
      <c r="C8" s="35">
        <v>64</v>
      </c>
      <c r="D8" s="35">
        <v>5</v>
      </c>
      <c r="E8" s="35">
        <f t="shared" si="0"/>
        <v>69</v>
      </c>
    </row>
    <row r="9" spans="2:5">
      <c r="B9" s="37" t="s">
        <v>54</v>
      </c>
      <c r="C9" s="35">
        <v>46</v>
      </c>
      <c r="D9" s="35">
        <v>5</v>
      </c>
      <c r="E9" s="35">
        <f t="shared" si="0"/>
        <v>51</v>
      </c>
    </row>
    <row r="10" spans="2:5">
      <c r="B10" s="37" t="s">
        <v>55</v>
      </c>
      <c r="C10" s="35">
        <v>49</v>
      </c>
      <c r="D10" s="35">
        <v>5</v>
      </c>
      <c r="E10" s="35">
        <f t="shared" si="0"/>
        <v>54</v>
      </c>
    </row>
    <row r="11" spans="2:5">
      <c r="B11" s="37" t="s">
        <v>56</v>
      </c>
      <c r="C11" s="35">
        <v>41</v>
      </c>
      <c r="D11" s="35">
        <v>5</v>
      </c>
      <c r="E11" s="35">
        <f t="shared" si="0"/>
        <v>46</v>
      </c>
    </row>
    <row r="12" spans="2:5">
      <c r="B12" s="37" t="s">
        <v>57</v>
      </c>
      <c r="C12" s="35">
        <v>26</v>
      </c>
      <c r="D12" s="35">
        <v>3</v>
      </c>
      <c r="E12" s="35">
        <f t="shared" si="0"/>
        <v>29</v>
      </c>
    </row>
    <row r="13" spans="2:5">
      <c r="B13" s="37" t="s">
        <v>58</v>
      </c>
      <c r="C13" s="35">
        <v>24</v>
      </c>
      <c r="D13" s="35">
        <v>2</v>
      </c>
      <c r="E13" s="35">
        <f t="shared" si="0"/>
        <v>26</v>
      </c>
    </row>
    <row r="14" spans="2:5">
      <c r="B14" s="37" t="s">
        <v>59</v>
      </c>
      <c r="C14" s="35">
        <v>20</v>
      </c>
      <c r="D14" s="35">
        <v>3</v>
      </c>
      <c r="E14" s="35">
        <f t="shared" si="0"/>
        <v>23</v>
      </c>
    </row>
    <row r="15" spans="2:5">
      <c r="B15" s="37" t="s">
        <v>60</v>
      </c>
      <c r="C15" s="35">
        <v>15</v>
      </c>
      <c r="D15" s="35">
        <v>3</v>
      </c>
      <c r="E15" s="35">
        <f t="shared" si="0"/>
        <v>18</v>
      </c>
    </row>
    <row r="16" spans="2:5">
      <c r="B16" s="37" t="s">
        <v>61</v>
      </c>
      <c r="C16" s="35">
        <v>10</v>
      </c>
      <c r="D16" s="35">
        <v>3</v>
      </c>
      <c r="E16" s="35">
        <f t="shared" si="0"/>
        <v>13</v>
      </c>
    </row>
    <row r="17" spans="2:5">
      <c r="B17" s="37" t="s">
        <v>62</v>
      </c>
      <c r="C17" s="35">
        <v>10</v>
      </c>
      <c r="D17" s="35">
        <v>3</v>
      </c>
      <c r="E17" s="35">
        <f t="shared" si="0"/>
        <v>13</v>
      </c>
    </row>
    <row r="18" spans="2:5">
      <c r="B18" s="37" t="s">
        <v>63</v>
      </c>
      <c r="C18" s="35">
        <v>6</v>
      </c>
      <c r="D18" s="35">
        <v>1</v>
      </c>
      <c r="E18" s="35">
        <f t="shared" si="0"/>
        <v>7</v>
      </c>
    </row>
    <row r="19" spans="2:5">
      <c r="B19" s="37" t="s">
        <v>64</v>
      </c>
      <c r="C19" s="35">
        <v>5</v>
      </c>
      <c r="D19" s="35">
        <v>0</v>
      </c>
      <c r="E19" s="35">
        <f t="shared" si="0"/>
        <v>5</v>
      </c>
    </row>
    <row r="20" spans="2:5">
      <c r="B20" s="37" t="s">
        <v>65</v>
      </c>
      <c r="C20" s="35">
        <v>0</v>
      </c>
      <c r="D20" s="35">
        <v>0</v>
      </c>
      <c r="E20" s="35">
        <f t="shared" si="0"/>
        <v>0</v>
      </c>
    </row>
    <row r="21" spans="2:5">
      <c r="B21" s="37" t="s">
        <v>66</v>
      </c>
      <c r="C21" s="35">
        <v>1</v>
      </c>
      <c r="D21" s="35">
        <v>0</v>
      </c>
      <c r="E21" s="35">
        <f t="shared" si="0"/>
        <v>1</v>
      </c>
    </row>
    <row r="22" spans="2:5">
      <c r="B22" s="37" t="s">
        <v>67</v>
      </c>
      <c r="C22" s="35">
        <v>0</v>
      </c>
      <c r="D22" s="35">
        <v>0</v>
      </c>
      <c r="E22" s="35">
        <f t="shared" si="0"/>
        <v>0</v>
      </c>
    </row>
    <row r="23" spans="2:5">
      <c r="B23" s="37" t="s">
        <v>68</v>
      </c>
      <c r="C23" s="35">
        <v>0</v>
      </c>
      <c r="D23" s="35">
        <v>0</v>
      </c>
      <c r="E23" s="35">
        <f t="shared" si="0"/>
        <v>0</v>
      </c>
    </row>
    <row r="24" spans="2:5">
      <c r="B24" s="37" t="s">
        <v>69</v>
      </c>
      <c r="C24" s="35">
        <v>1</v>
      </c>
      <c r="D24" s="35">
        <v>0</v>
      </c>
      <c r="E24" s="35">
        <f t="shared" si="0"/>
        <v>1</v>
      </c>
    </row>
    <row r="25" spans="2:5">
      <c r="B25" s="37" t="s">
        <v>70</v>
      </c>
      <c r="C25" s="35">
        <v>4</v>
      </c>
      <c r="D25" s="35">
        <v>0</v>
      </c>
      <c r="E25" s="35">
        <f t="shared" si="0"/>
        <v>4</v>
      </c>
    </row>
    <row r="26" spans="2:5">
      <c r="B26" s="37" t="s">
        <v>71</v>
      </c>
      <c r="C26" s="35">
        <v>4</v>
      </c>
      <c r="D26" s="35">
        <v>0</v>
      </c>
      <c r="E26" s="35">
        <f t="shared" si="0"/>
        <v>4</v>
      </c>
    </row>
    <row r="27" spans="2:5">
      <c r="B27" s="37" t="s">
        <v>72</v>
      </c>
      <c r="C27" s="35">
        <v>8</v>
      </c>
      <c r="D27" s="35">
        <v>0</v>
      </c>
      <c r="E27" s="35">
        <f t="shared" si="0"/>
        <v>8</v>
      </c>
    </row>
    <row r="28" spans="2:5">
      <c r="B28" s="37" t="s">
        <v>73</v>
      </c>
      <c r="C28" s="35">
        <v>12</v>
      </c>
      <c r="D28" s="35">
        <v>1</v>
      </c>
      <c r="E28" s="35">
        <f t="shared" si="0"/>
        <v>13</v>
      </c>
    </row>
    <row r="29" spans="2:5">
      <c r="B29" s="37" t="s">
        <v>74</v>
      </c>
      <c r="C29" s="35">
        <v>20</v>
      </c>
      <c r="D29" s="35">
        <v>3</v>
      </c>
      <c r="E29" s="35">
        <f t="shared" si="0"/>
        <v>23</v>
      </c>
    </row>
    <row r="30" spans="2:5">
      <c r="B30" s="37" t="s">
        <v>75</v>
      </c>
      <c r="C30" s="35">
        <v>26</v>
      </c>
      <c r="D30" s="35">
        <v>1</v>
      </c>
      <c r="E30" s="35">
        <f t="shared" si="0"/>
        <v>27</v>
      </c>
    </row>
    <row r="31" spans="2:5">
      <c r="B31" s="37" t="s">
        <v>76</v>
      </c>
      <c r="C31" s="35">
        <v>27</v>
      </c>
      <c r="D31" s="35">
        <v>1</v>
      </c>
      <c r="E31" s="35">
        <f t="shared" si="0"/>
        <v>28</v>
      </c>
    </row>
    <row r="32" spans="2:5">
      <c r="B32" s="37" t="s">
        <v>77</v>
      </c>
      <c r="C32" s="35">
        <v>24</v>
      </c>
      <c r="D32" s="35">
        <v>2</v>
      </c>
      <c r="E32" s="35">
        <f t="shared" si="0"/>
        <v>26</v>
      </c>
    </row>
    <row r="33" spans="2:5">
      <c r="B33" s="37" t="s">
        <v>78</v>
      </c>
      <c r="C33" s="35">
        <v>30</v>
      </c>
      <c r="D33" s="35">
        <v>7</v>
      </c>
      <c r="E33" s="35">
        <f t="shared" si="0"/>
        <v>37</v>
      </c>
    </row>
    <row r="34" spans="2:5">
      <c r="B34" s="37" t="s">
        <v>86</v>
      </c>
      <c r="C34" s="35">
        <v>61</v>
      </c>
      <c r="D34" s="35">
        <v>20</v>
      </c>
      <c r="E34" s="35">
        <f t="shared" si="0"/>
        <v>81</v>
      </c>
    </row>
    <row r="35" spans="2:5">
      <c r="B35" s="37" t="s">
        <v>87</v>
      </c>
      <c r="C35" s="35">
        <v>87</v>
      </c>
      <c r="D35" s="35">
        <v>27</v>
      </c>
      <c r="E35" s="35">
        <v>114</v>
      </c>
    </row>
    <row r="36" spans="2:5">
      <c r="B36" s="37" t="s">
        <v>88</v>
      </c>
      <c r="C36" s="35">
        <v>113</v>
      </c>
      <c r="D36" s="35">
        <v>32</v>
      </c>
      <c r="E36" s="35">
        <f t="shared" si="0"/>
        <v>145</v>
      </c>
    </row>
    <row r="37" spans="2:5">
      <c r="B37" s="37" t="s">
        <v>89</v>
      </c>
      <c r="C37" s="35">
        <v>133</v>
      </c>
      <c r="D37" s="35">
        <v>31</v>
      </c>
      <c r="E37" s="35">
        <f t="shared" si="0"/>
        <v>164</v>
      </c>
    </row>
    <row r="38" spans="2:5">
      <c r="B38" s="37" t="s">
        <v>90</v>
      </c>
      <c r="C38" s="35">
        <v>140</v>
      </c>
      <c r="D38" s="35">
        <v>39</v>
      </c>
      <c r="E38" s="35">
        <f>C38+D38</f>
        <v>179</v>
      </c>
    </row>
    <row r="39" spans="2:5">
      <c r="B39" s="37" t="s">
        <v>95</v>
      </c>
      <c r="C39" s="35">
        <v>130</v>
      </c>
      <c r="D39" s="35">
        <v>34</v>
      </c>
      <c r="E39" s="35">
        <f t="shared" ref="E39:E44" si="1">C39+D39</f>
        <v>164</v>
      </c>
    </row>
    <row r="40" spans="2:5">
      <c r="B40" s="37" t="s">
        <v>96</v>
      </c>
      <c r="C40" s="35">
        <v>116</v>
      </c>
      <c r="D40" s="35">
        <v>37</v>
      </c>
      <c r="E40" s="35">
        <f t="shared" si="1"/>
        <v>153</v>
      </c>
    </row>
    <row r="41" spans="2:5">
      <c r="B41" s="37" t="s">
        <v>97</v>
      </c>
      <c r="C41" s="35">
        <v>118</v>
      </c>
      <c r="D41" s="35">
        <v>43</v>
      </c>
      <c r="E41" s="35">
        <f t="shared" si="1"/>
        <v>161</v>
      </c>
    </row>
    <row r="42" spans="2:5">
      <c r="B42" s="37" t="s">
        <v>112</v>
      </c>
      <c r="C42" s="35">
        <v>118</v>
      </c>
      <c r="D42" s="35">
        <v>48</v>
      </c>
      <c r="E42" s="35">
        <f t="shared" si="1"/>
        <v>166</v>
      </c>
    </row>
    <row r="43" spans="2:5">
      <c r="B43" s="37" t="s">
        <v>114</v>
      </c>
      <c r="C43" s="35">
        <v>135</v>
      </c>
      <c r="D43" s="35">
        <v>51</v>
      </c>
      <c r="E43" s="35">
        <f t="shared" si="1"/>
        <v>186</v>
      </c>
    </row>
    <row r="44" spans="2:5">
      <c r="B44" s="37" t="s">
        <v>115</v>
      </c>
      <c r="C44" s="35">
        <v>115</v>
      </c>
      <c r="D44" s="35">
        <v>42</v>
      </c>
      <c r="E44" s="35">
        <f t="shared" si="1"/>
        <v>157</v>
      </c>
    </row>
  </sheetData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B4:AF11"/>
  <sheetViews>
    <sheetView zoomScaleNormal="100" workbookViewId="0">
      <selection activeCell="B5" sqref="B5"/>
    </sheetView>
  </sheetViews>
  <sheetFormatPr defaultRowHeight="11.25"/>
  <cols>
    <col min="1" max="1" width="2.875" style="30" customWidth="1"/>
    <col min="2" max="2" width="20" style="30" customWidth="1"/>
    <col min="3" max="26" width="5.75" style="30" customWidth="1"/>
    <col min="27" max="27" width="6.5" style="30" customWidth="1"/>
    <col min="28" max="28" width="6.625" style="30" customWidth="1"/>
    <col min="29" max="30" width="5.875" style="30" customWidth="1"/>
    <col min="31" max="31" width="6.125" style="30" customWidth="1"/>
    <col min="32" max="32" width="6.5" style="30" customWidth="1"/>
    <col min="33" max="16384" width="9" style="30"/>
  </cols>
  <sheetData>
    <row r="4" spans="2:32" s="36" customFormat="1" ht="12.75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32" s="36" customFormat="1" ht="21">
      <c r="B5" s="42" t="s">
        <v>41</v>
      </c>
      <c r="C5" s="39" t="s">
        <v>60</v>
      </c>
      <c r="D5" s="39" t="s">
        <v>61</v>
      </c>
      <c r="E5" s="39" t="s">
        <v>62</v>
      </c>
      <c r="F5" s="39" t="s">
        <v>63</v>
      </c>
      <c r="G5" s="39" t="s">
        <v>64</v>
      </c>
      <c r="H5" s="39" t="s">
        <v>65</v>
      </c>
      <c r="I5" s="39" t="s">
        <v>66</v>
      </c>
      <c r="J5" s="39" t="s">
        <v>67</v>
      </c>
      <c r="K5" s="39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9" t="s">
        <v>73</v>
      </c>
      <c r="Q5" s="39" t="s">
        <v>74</v>
      </c>
      <c r="R5" s="39" t="s">
        <v>75</v>
      </c>
      <c r="S5" s="39" t="s">
        <v>76</v>
      </c>
      <c r="T5" s="39" t="s">
        <v>77</v>
      </c>
      <c r="U5" s="39" t="s">
        <v>78</v>
      </c>
      <c r="V5" s="39" t="s">
        <v>86</v>
      </c>
      <c r="W5" s="39" t="s">
        <v>87</v>
      </c>
      <c r="X5" s="39" t="s">
        <v>88</v>
      </c>
      <c r="Y5" s="39" t="s">
        <v>89</v>
      </c>
      <c r="Z5" s="39" t="s">
        <v>90</v>
      </c>
      <c r="AA5" s="39" t="s">
        <v>95</v>
      </c>
      <c r="AB5" s="39" t="s">
        <v>96</v>
      </c>
      <c r="AC5" s="39" t="s">
        <v>97</v>
      </c>
      <c r="AD5" s="39" t="s">
        <v>112</v>
      </c>
      <c r="AE5" s="39" t="s">
        <v>114</v>
      </c>
      <c r="AF5" s="39" t="s">
        <v>115</v>
      </c>
    </row>
    <row r="6" spans="2:32" s="36" customFormat="1">
      <c r="B6" s="13" t="s">
        <v>40</v>
      </c>
      <c r="C6" s="37">
        <v>61.5</v>
      </c>
      <c r="D6" s="37">
        <v>60</v>
      </c>
      <c r="E6" s="37">
        <v>58</v>
      </c>
      <c r="F6" s="37">
        <v>58</v>
      </c>
      <c r="G6" s="37">
        <v>58</v>
      </c>
      <c r="H6" s="37">
        <v>54</v>
      </c>
      <c r="I6" s="37">
        <v>53</v>
      </c>
      <c r="J6" s="37">
        <v>53</v>
      </c>
      <c r="K6" s="37">
        <v>52</v>
      </c>
      <c r="L6" s="37">
        <v>53</v>
      </c>
      <c r="M6" s="37">
        <v>53</v>
      </c>
      <c r="N6" s="37">
        <v>54</v>
      </c>
      <c r="O6" s="37">
        <v>53</v>
      </c>
      <c r="P6" s="37">
        <v>55</v>
      </c>
      <c r="Q6" s="37">
        <v>58</v>
      </c>
      <c r="R6" s="37">
        <v>60</v>
      </c>
      <c r="S6" s="37">
        <v>65.5</v>
      </c>
      <c r="T6" s="37">
        <v>67.3</v>
      </c>
      <c r="U6" s="37">
        <v>67.47</v>
      </c>
      <c r="V6" s="37">
        <v>67.97</v>
      </c>
      <c r="W6" s="37">
        <v>67.16</v>
      </c>
      <c r="X6" s="37">
        <v>67.45</v>
      </c>
      <c r="Y6" s="37">
        <v>65.569999999999993</v>
      </c>
      <c r="Z6" s="37">
        <v>64.900000000000006</v>
      </c>
      <c r="AA6" s="37">
        <v>64.7</v>
      </c>
      <c r="AB6" s="37">
        <v>67.180000000000007</v>
      </c>
      <c r="AC6" s="37">
        <v>67.69</v>
      </c>
      <c r="AD6" s="37">
        <v>70.540000000000006</v>
      </c>
      <c r="AE6" s="37">
        <v>73.22</v>
      </c>
      <c r="AF6" s="37">
        <v>73.040000000000006</v>
      </c>
    </row>
    <row r="7" spans="2:32" s="36" customFormat="1">
      <c r="B7" s="13" t="s">
        <v>21</v>
      </c>
      <c r="C7" s="37">
        <v>49.7</v>
      </c>
      <c r="D7" s="37">
        <v>49.7</v>
      </c>
      <c r="E7" s="37">
        <v>45</v>
      </c>
      <c r="F7" s="37">
        <v>45</v>
      </c>
      <c r="G7" s="37">
        <v>46</v>
      </c>
      <c r="H7" s="37">
        <v>44</v>
      </c>
      <c r="I7" s="37">
        <v>43</v>
      </c>
      <c r="J7" s="37">
        <v>43</v>
      </c>
      <c r="K7" s="37">
        <v>43</v>
      </c>
      <c r="L7" s="37">
        <v>45</v>
      </c>
      <c r="M7" s="37">
        <v>44</v>
      </c>
      <c r="N7" s="37">
        <v>45</v>
      </c>
      <c r="O7" s="37">
        <v>46</v>
      </c>
      <c r="P7" s="37">
        <v>48</v>
      </c>
      <c r="Q7" s="37">
        <v>51</v>
      </c>
      <c r="R7" s="37">
        <v>50</v>
      </c>
      <c r="S7" s="37">
        <v>59.4</v>
      </c>
      <c r="T7" s="37">
        <v>63.8</v>
      </c>
      <c r="U7" s="37">
        <v>63.58</v>
      </c>
      <c r="V7" s="37">
        <v>68.02</v>
      </c>
      <c r="W7" s="37">
        <v>59.75</v>
      </c>
      <c r="X7" s="37">
        <v>59.73</v>
      </c>
      <c r="Y7" s="37">
        <v>59.11</v>
      </c>
      <c r="Z7" s="37">
        <v>55.7</v>
      </c>
      <c r="AA7" s="37">
        <v>56.1</v>
      </c>
      <c r="AB7" s="37">
        <v>55.81</v>
      </c>
      <c r="AC7" s="37">
        <v>55.86</v>
      </c>
      <c r="AD7" s="37">
        <v>62.55</v>
      </c>
      <c r="AE7" s="37">
        <v>61.82</v>
      </c>
      <c r="AF7" s="37">
        <v>62.82</v>
      </c>
    </row>
    <row r="8" spans="2:32" s="36" customFormat="1">
      <c r="B8" s="13" t="s">
        <v>5</v>
      </c>
      <c r="C8" s="37">
        <v>52.8</v>
      </c>
      <c r="D8" s="37">
        <v>52</v>
      </c>
      <c r="E8" s="37">
        <v>51</v>
      </c>
      <c r="F8" s="37">
        <v>51</v>
      </c>
      <c r="G8" s="37">
        <v>51</v>
      </c>
      <c r="H8" s="37">
        <v>49</v>
      </c>
      <c r="I8" s="37">
        <v>46</v>
      </c>
      <c r="J8" s="37">
        <v>47</v>
      </c>
      <c r="K8" s="37">
        <v>47</v>
      </c>
      <c r="L8" s="37">
        <v>48</v>
      </c>
      <c r="M8" s="37">
        <v>49</v>
      </c>
      <c r="N8" s="37">
        <v>48</v>
      </c>
      <c r="O8" s="37">
        <v>48</v>
      </c>
      <c r="P8" s="37">
        <v>50</v>
      </c>
      <c r="Q8" s="37">
        <v>46</v>
      </c>
      <c r="R8" s="37">
        <v>49</v>
      </c>
      <c r="S8" s="37">
        <v>61.5</v>
      </c>
      <c r="T8" s="37">
        <v>63.5</v>
      </c>
      <c r="U8" s="37">
        <v>63.86</v>
      </c>
      <c r="V8" s="37">
        <v>65.48</v>
      </c>
      <c r="W8" s="37">
        <v>71.77</v>
      </c>
      <c r="X8" s="37">
        <v>71.260000000000005</v>
      </c>
      <c r="Y8" s="37">
        <v>72.900000000000006</v>
      </c>
      <c r="Z8" s="37">
        <v>70.400000000000006</v>
      </c>
      <c r="AA8" s="37">
        <v>70.2</v>
      </c>
      <c r="AB8" s="37">
        <v>73.400000000000006</v>
      </c>
      <c r="AC8" s="37">
        <v>73.69</v>
      </c>
      <c r="AD8" s="37">
        <v>64.819999999999993</v>
      </c>
      <c r="AE8" s="37">
        <v>65.42</v>
      </c>
      <c r="AF8" s="37">
        <v>68.44</v>
      </c>
    </row>
    <row r="9" spans="2:32" s="36" customFormat="1">
      <c r="B9" s="13" t="s">
        <v>42</v>
      </c>
      <c r="C9" s="37">
        <v>67</v>
      </c>
      <c r="D9" s="37">
        <v>68</v>
      </c>
      <c r="E9" s="37">
        <v>66</v>
      </c>
      <c r="F9" s="37">
        <v>66</v>
      </c>
      <c r="G9" s="37">
        <v>64</v>
      </c>
      <c r="H9" s="37">
        <v>64</v>
      </c>
      <c r="I9" s="37">
        <v>62</v>
      </c>
      <c r="J9" s="37">
        <v>61</v>
      </c>
      <c r="K9" s="37">
        <v>58</v>
      </c>
      <c r="L9" s="37">
        <v>59</v>
      </c>
      <c r="M9" s="37">
        <v>59</v>
      </c>
      <c r="N9" s="37">
        <v>60</v>
      </c>
      <c r="O9" s="37">
        <v>59</v>
      </c>
      <c r="P9" s="37">
        <v>60</v>
      </c>
      <c r="Q9" s="37">
        <v>62</v>
      </c>
      <c r="R9" s="37">
        <v>64</v>
      </c>
      <c r="S9" s="37">
        <v>71.099999999999994</v>
      </c>
      <c r="T9" s="37">
        <v>75.3</v>
      </c>
      <c r="U9" s="37">
        <v>74.510000000000005</v>
      </c>
      <c r="V9" s="37">
        <v>75.239999999999995</v>
      </c>
      <c r="W9" s="37">
        <v>76.86</v>
      </c>
      <c r="X9" s="37">
        <v>77.27</v>
      </c>
      <c r="Y9" s="37">
        <v>74.19</v>
      </c>
      <c r="Z9" s="37">
        <v>72.400000000000006</v>
      </c>
      <c r="AA9" s="37">
        <v>74</v>
      </c>
      <c r="AB9" s="37">
        <v>72.58</v>
      </c>
      <c r="AC9" s="37">
        <v>72.59</v>
      </c>
      <c r="AD9" s="37">
        <v>71.95</v>
      </c>
      <c r="AE9" s="37">
        <v>70</v>
      </c>
      <c r="AF9" s="37">
        <v>70.89</v>
      </c>
    </row>
    <row r="10" spans="2:32" s="36" customFormat="1">
      <c r="B10" s="13" t="s">
        <v>6</v>
      </c>
      <c r="C10" s="37">
        <v>61</v>
      </c>
      <c r="D10" s="37">
        <v>60</v>
      </c>
      <c r="E10" s="37">
        <v>58</v>
      </c>
      <c r="F10" s="37">
        <v>58</v>
      </c>
      <c r="G10" s="37">
        <v>57</v>
      </c>
      <c r="H10" s="37">
        <v>54</v>
      </c>
      <c r="I10" s="37">
        <v>53</v>
      </c>
      <c r="J10" s="37">
        <v>53</v>
      </c>
      <c r="K10" s="37">
        <v>52</v>
      </c>
      <c r="L10" s="37">
        <v>53</v>
      </c>
      <c r="M10" s="37">
        <v>53</v>
      </c>
      <c r="N10" s="37">
        <v>53</v>
      </c>
      <c r="O10" s="37">
        <v>53</v>
      </c>
      <c r="P10" s="37">
        <v>54</v>
      </c>
      <c r="Q10" s="37">
        <v>57</v>
      </c>
      <c r="R10" s="37">
        <v>59</v>
      </c>
      <c r="S10" s="37">
        <v>65.3</v>
      </c>
      <c r="T10" s="37">
        <v>67.8</v>
      </c>
      <c r="U10" s="37">
        <v>67.77</v>
      </c>
      <c r="V10" s="37">
        <v>69.010000000000005</v>
      </c>
      <c r="W10" s="37">
        <v>67.959999999999994</v>
      </c>
      <c r="X10" s="37">
        <v>68.16</v>
      </c>
      <c r="Y10" s="37">
        <v>66.53</v>
      </c>
      <c r="Z10" s="37">
        <v>65.099999999999994</v>
      </c>
      <c r="AA10" s="37">
        <v>65.3</v>
      </c>
      <c r="AB10" s="37">
        <v>66.7</v>
      </c>
      <c r="AC10" s="37">
        <v>67.06</v>
      </c>
      <c r="AD10" s="37">
        <v>69.06</v>
      </c>
      <c r="AE10" s="37">
        <v>70.05</v>
      </c>
      <c r="AF10" s="37">
        <v>70.650000000000006</v>
      </c>
    </row>
    <row r="11" spans="2:32" s="36" customFormat="1"/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4:AM8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0.5"/>
  <cols>
    <col min="1" max="1" width="3" style="1" customWidth="1"/>
    <col min="2" max="2" width="30" style="1" bestFit="1" customWidth="1"/>
    <col min="3" max="3" width="11.625" style="1" customWidth="1"/>
    <col min="4" max="4" width="1" style="1" customWidth="1"/>
    <col min="5" max="5" width="9.875" style="1" customWidth="1"/>
    <col min="6" max="6" width="1" style="1" customWidth="1"/>
    <col min="7" max="7" width="11.375" style="1" bestFit="1" customWidth="1"/>
    <col min="8" max="8" width="1" style="1" customWidth="1"/>
    <col min="9" max="9" width="9.75" style="1" customWidth="1"/>
    <col min="10" max="10" width="1" style="1" customWidth="1"/>
    <col min="11" max="11" width="11.5" style="1" customWidth="1"/>
    <col min="12" max="12" width="1" style="1" customWidth="1"/>
    <col min="13" max="13" width="11.125" style="1" bestFit="1" customWidth="1"/>
    <col min="14" max="14" width="1.75" style="1" customWidth="1"/>
    <col min="15" max="16" width="9" style="1"/>
    <col min="17" max="17" width="10.875" style="1" customWidth="1"/>
    <col min="18" max="18" width="26.375" style="1" customWidth="1"/>
    <col min="19" max="20" width="9" style="1"/>
    <col min="21" max="21" width="26.5" style="1" customWidth="1"/>
    <col min="22" max="32" width="9" style="1"/>
    <col min="33" max="33" width="18.125" style="1" bestFit="1" customWidth="1"/>
    <col min="34" max="34" width="17.125" style="1" bestFit="1" customWidth="1"/>
    <col min="35" max="16384" width="9" style="1"/>
  </cols>
  <sheetData>
    <row r="4" spans="2:34">
      <c r="B4" s="2" t="s">
        <v>120</v>
      </c>
    </row>
    <row r="5" spans="2:34">
      <c r="B5" s="3"/>
      <c r="C5" s="4" t="s">
        <v>9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2:34">
      <c r="B6" s="5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2:34" ht="32.25" customHeight="1">
      <c r="B7" s="6" t="s">
        <v>108</v>
      </c>
      <c r="C7" s="7" t="s">
        <v>40</v>
      </c>
      <c r="D7" s="7"/>
      <c r="E7" s="7" t="s">
        <v>39</v>
      </c>
      <c r="F7" s="7"/>
      <c r="G7" s="7" t="s">
        <v>21</v>
      </c>
      <c r="H7" s="7"/>
      <c r="I7" s="7" t="s">
        <v>5</v>
      </c>
      <c r="J7" s="7"/>
      <c r="K7" s="7" t="s">
        <v>99</v>
      </c>
      <c r="L7" s="7"/>
      <c r="M7" s="91" t="s">
        <v>8</v>
      </c>
    </row>
    <row r="8" spans="2:34">
      <c r="B8" s="8" t="s">
        <v>100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2:34">
      <c r="B9" s="10" t="s">
        <v>101</v>
      </c>
      <c r="C9" s="93">
        <v>133.39157226024653</v>
      </c>
      <c r="D9" s="93"/>
      <c r="E9" s="93">
        <v>51.955381828867388</v>
      </c>
      <c r="F9" s="93"/>
      <c r="G9" s="93">
        <v>39.938161610224654</v>
      </c>
      <c r="H9" s="93"/>
      <c r="I9" s="93">
        <v>17.368176845349506</v>
      </c>
      <c r="J9" s="81"/>
      <c r="K9" s="95">
        <v>0.33183776216375876</v>
      </c>
      <c r="L9" s="81"/>
      <c r="M9" s="81">
        <v>242.65329254468807</v>
      </c>
      <c r="P9" s="24"/>
      <c r="Q9" s="24"/>
    </row>
    <row r="10" spans="2:34">
      <c r="B10" s="10" t="s">
        <v>102</v>
      </c>
      <c r="C10" s="94">
        <v>116.67227541786538</v>
      </c>
      <c r="D10" s="94"/>
      <c r="E10" s="94">
        <v>35.17403097198558</v>
      </c>
      <c r="F10" s="94"/>
      <c r="G10" s="94">
        <v>32.260134854583448</v>
      </c>
      <c r="H10" s="94"/>
      <c r="I10" s="94">
        <v>14.941291806360079</v>
      </c>
      <c r="J10" s="82"/>
      <c r="K10" s="96">
        <v>0.27220547311213816</v>
      </c>
      <c r="L10" s="82"/>
      <c r="M10" s="82">
        <v>199.04773305079448</v>
      </c>
      <c r="P10" s="22"/>
      <c r="Q10" s="24"/>
    </row>
    <row r="11" spans="2:34">
      <c r="B11" s="10" t="s">
        <v>103</v>
      </c>
      <c r="C11" s="35">
        <v>91.061637022671619</v>
      </c>
      <c r="D11" s="35"/>
      <c r="E11" s="35">
        <v>25.917442111620073</v>
      </c>
      <c r="F11" s="35"/>
      <c r="G11" s="35">
        <v>23.635077665433194</v>
      </c>
      <c r="H11" s="35"/>
      <c r="I11" s="35">
        <v>10.395384334897749</v>
      </c>
      <c r="J11" s="19"/>
      <c r="K11" s="97">
        <v>0.20651138779112452</v>
      </c>
      <c r="L11" s="19"/>
      <c r="M11" s="92">
        <v>151.00954113462265</v>
      </c>
      <c r="P11" s="22"/>
    </row>
    <row r="12" spans="2:34">
      <c r="B12" s="10" t="s">
        <v>104</v>
      </c>
      <c r="C12" s="35">
        <v>59.005493607270132</v>
      </c>
      <c r="D12" s="35"/>
      <c r="E12" s="35">
        <v>16.804807807468766</v>
      </c>
      <c r="F12" s="35"/>
      <c r="G12" s="35">
        <v>11.749138360917497</v>
      </c>
      <c r="H12" s="35"/>
      <c r="I12" s="35">
        <v>5.1339803658829561</v>
      </c>
      <c r="J12" s="19"/>
      <c r="K12" s="97">
        <v>0.12676183695883197</v>
      </c>
      <c r="L12" s="19"/>
      <c r="M12" s="92">
        <v>92.693420141539363</v>
      </c>
      <c r="AG12" s="2"/>
    </row>
    <row r="13" spans="2:34">
      <c r="B13" s="10" t="s">
        <v>105</v>
      </c>
      <c r="C13" s="35">
        <v>26.341861586836536</v>
      </c>
      <c r="D13" s="35"/>
      <c r="E13" s="35">
        <v>13.205468739618109</v>
      </c>
      <c r="F13" s="35"/>
      <c r="G13" s="35">
        <v>3.3251000380310307</v>
      </c>
      <c r="H13" s="35"/>
      <c r="I13" s="35">
        <v>2.96432812828973</v>
      </c>
      <c r="J13" s="49"/>
      <c r="K13" s="97">
        <v>6.2683539974146649E-2</v>
      </c>
      <c r="L13" s="49"/>
      <c r="M13" s="81">
        <v>45.836758492775402</v>
      </c>
      <c r="AG13" s="2"/>
    </row>
    <row r="14" spans="2:34" ht="11.25" thickBot="1">
      <c r="B14" s="8" t="s">
        <v>6</v>
      </c>
      <c r="C14" s="33">
        <v>426.47283989489023</v>
      </c>
      <c r="D14" s="33"/>
      <c r="E14" s="33">
        <v>143.05713145955994</v>
      </c>
      <c r="F14" s="33"/>
      <c r="G14" s="33">
        <v>110.90761252918981</v>
      </c>
      <c r="H14" s="33"/>
      <c r="I14" s="33">
        <v>50.80316148078002</v>
      </c>
      <c r="J14" s="45"/>
      <c r="K14" s="98">
        <v>1</v>
      </c>
      <c r="L14" s="45"/>
      <c r="M14" s="99">
        <v>731.24074536441992</v>
      </c>
      <c r="P14" s="24"/>
      <c r="Q14" s="24"/>
      <c r="AG14" s="15"/>
      <c r="AH14" s="15"/>
    </row>
    <row r="15" spans="2:34" ht="11.25" thickTop="1">
      <c r="B15" s="10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24"/>
      <c r="Q15" s="24"/>
      <c r="AG15" s="15"/>
    </row>
    <row r="16" spans="2:34">
      <c r="B16" s="8" t="s">
        <v>106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P16" s="24"/>
      <c r="Q16" s="24"/>
      <c r="AG16" s="15"/>
    </row>
    <row r="17" spans="1:33">
      <c r="B17" s="10" t="s">
        <v>101</v>
      </c>
      <c r="C17" s="93">
        <v>46.168343405746846</v>
      </c>
      <c r="D17" s="93"/>
      <c r="E17" s="93">
        <v>12.667822245615765</v>
      </c>
      <c r="F17" s="93"/>
      <c r="G17" s="93">
        <v>22.623073516455396</v>
      </c>
      <c r="H17" s="93"/>
      <c r="I17" s="93">
        <v>11.890498768071859</v>
      </c>
      <c r="J17" s="81"/>
      <c r="K17" s="95">
        <v>0.31873532958991641</v>
      </c>
      <c r="L17" s="81"/>
      <c r="M17" s="81">
        <v>93.349737935889877</v>
      </c>
      <c r="P17" s="24"/>
      <c r="Q17" s="24"/>
      <c r="AG17" s="15"/>
    </row>
    <row r="18" spans="1:33">
      <c r="B18" s="10" t="s">
        <v>102</v>
      </c>
      <c r="C18" s="94">
        <v>42.053529320897994</v>
      </c>
      <c r="D18" s="94"/>
      <c r="E18" s="94">
        <v>10.651474276537432</v>
      </c>
      <c r="F18" s="94"/>
      <c r="G18" s="94">
        <v>18.073183021350257</v>
      </c>
      <c r="H18" s="94"/>
      <c r="I18" s="94">
        <v>10.798965544783888</v>
      </c>
      <c r="J18" s="82"/>
      <c r="K18" s="96">
        <v>0.27853876247321935</v>
      </c>
      <c r="L18" s="82"/>
      <c r="M18" s="82">
        <v>81.577152163569565</v>
      </c>
      <c r="P18" s="24"/>
      <c r="Q18" s="24"/>
      <c r="AG18" s="15"/>
    </row>
    <row r="19" spans="1:33">
      <c r="B19" s="10" t="s">
        <v>103</v>
      </c>
      <c r="C19" s="35">
        <v>34.86934818221399</v>
      </c>
      <c r="D19" s="35"/>
      <c r="E19" s="35">
        <v>8.2412994960346211</v>
      </c>
      <c r="F19" s="35"/>
      <c r="G19" s="35">
        <v>12.932896190367426</v>
      </c>
      <c r="H19" s="35"/>
      <c r="I19" s="35">
        <v>7.6969798155041387</v>
      </c>
      <c r="J19" s="19"/>
      <c r="K19" s="97">
        <v>0.21763699903094158</v>
      </c>
      <c r="L19" s="19"/>
      <c r="M19" s="92">
        <v>63.740523684120177</v>
      </c>
      <c r="O19" s="24"/>
      <c r="P19" s="73"/>
      <c r="Q19" s="73"/>
      <c r="R19" s="73"/>
      <c r="S19" s="73"/>
      <c r="T19" s="73"/>
      <c r="U19" s="73"/>
      <c r="V19" s="73"/>
      <c r="W19" s="73"/>
      <c r="X19" s="74"/>
      <c r="AG19" s="15"/>
    </row>
    <row r="20" spans="1:33">
      <c r="B20" s="10" t="s">
        <v>104</v>
      </c>
      <c r="C20" s="35">
        <v>23.807981351243523</v>
      </c>
      <c r="D20" s="35"/>
      <c r="E20" s="35">
        <v>4.6771988735864811</v>
      </c>
      <c r="F20" s="35"/>
      <c r="G20" s="35">
        <v>5.8193910699480655</v>
      </c>
      <c r="H20" s="35"/>
      <c r="I20" s="35">
        <v>3.828383311560192</v>
      </c>
      <c r="J20" s="19"/>
      <c r="K20" s="97">
        <v>0.1302019708189841</v>
      </c>
      <c r="L20" s="19"/>
      <c r="M20" s="92">
        <v>38.132954606338267</v>
      </c>
      <c r="O20" s="24"/>
      <c r="P20" s="75"/>
      <c r="Q20" s="75"/>
      <c r="R20" s="67"/>
      <c r="S20" s="75"/>
      <c r="T20" s="67"/>
      <c r="U20" s="75"/>
      <c r="V20" s="67"/>
      <c r="W20" s="75"/>
      <c r="X20" s="67"/>
      <c r="AG20" s="15"/>
    </row>
    <row r="21" spans="1:33">
      <c r="B21" s="10" t="s">
        <v>105</v>
      </c>
      <c r="C21" s="35">
        <v>9.738025628217498</v>
      </c>
      <c r="D21" s="35"/>
      <c r="E21" s="35">
        <v>2.6198829501556649</v>
      </c>
      <c r="F21" s="35"/>
      <c r="G21" s="35">
        <v>1.4409378716788444</v>
      </c>
      <c r="H21" s="35"/>
      <c r="I21" s="35">
        <v>2.2761876326499224</v>
      </c>
      <c r="J21" s="49"/>
      <c r="K21" s="97">
        <v>5.4886938086938682E-2</v>
      </c>
      <c r="L21" s="49"/>
      <c r="M21" s="81">
        <v>16.075034082701929</v>
      </c>
      <c r="O21" s="24"/>
      <c r="P21" s="75"/>
      <c r="Q21" s="75"/>
      <c r="R21" s="67"/>
      <c r="S21" s="75"/>
      <c r="T21" s="67"/>
      <c r="U21" s="75"/>
      <c r="V21" s="67"/>
      <c r="W21" s="75"/>
      <c r="X21" s="67"/>
      <c r="AG21" s="15"/>
    </row>
    <row r="22" spans="1:33" s="2" customFormat="1" ht="11.25" thickBot="1">
      <c r="A22" s="1"/>
      <c r="B22" s="8" t="s">
        <v>6</v>
      </c>
      <c r="C22" s="33">
        <v>156.63722788831984</v>
      </c>
      <c r="D22" s="33"/>
      <c r="E22" s="33">
        <v>38.857677841929963</v>
      </c>
      <c r="F22" s="33"/>
      <c r="G22" s="33">
        <v>60.889481669799991</v>
      </c>
      <c r="H22" s="33"/>
      <c r="I22" s="33">
        <v>36.491015072570001</v>
      </c>
      <c r="J22" s="45"/>
      <c r="K22" s="98">
        <v>1.0000000000000002</v>
      </c>
      <c r="L22" s="45"/>
      <c r="M22" s="99">
        <v>292.87540247261978</v>
      </c>
      <c r="N22" s="1"/>
      <c r="O22" s="24"/>
      <c r="P22" s="73"/>
      <c r="Q22" s="73"/>
      <c r="R22" s="74"/>
      <c r="S22" s="73"/>
      <c r="T22" s="74"/>
      <c r="U22" s="73"/>
      <c r="V22" s="74"/>
      <c r="W22" s="73"/>
      <c r="X22" s="74"/>
      <c r="AG22" s="29"/>
    </row>
    <row r="23" spans="1:33" ht="11.25" thickTop="1">
      <c r="B23" s="10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O23" s="24"/>
      <c r="P23" s="75"/>
      <c r="Q23" s="75"/>
      <c r="R23" s="67"/>
      <c r="S23" s="75"/>
      <c r="T23" s="67"/>
      <c r="U23" s="75"/>
      <c r="V23" s="67"/>
      <c r="W23" s="75"/>
      <c r="X23" s="67"/>
      <c r="AG23" s="15"/>
    </row>
    <row r="24" spans="1:33">
      <c r="B24" s="8" t="s">
        <v>107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O24" s="24"/>
      <c r="P24" s="75"/>
      <c r="Q24" s="75"/>
      <c r="R24" s="67"/>
      <c r="S24" s="75"/>
      <c r="T24" s="67"/>
      <c r="U24" s="75"/>
      <c r="V24" s="67"/>
      <c r="W24" s="75"/>
      <c r="X24" s="67"/>
    </row>
    <row r="25" spans="1:33">
      <c r="B25" s="10" t="s">
        <v>101</v>
      </c>
      <c r="C25" s="93">
        <v>55.08590588011073</v>
      </c>
      <c r="D25" s="93"/>
      <c r="E25" s="93">
        <v>17.750507626377718</v>
      </c>
      <c r="F25" s="93"/>
      <c r="G25" s="93">
        <v>9.449462076600053</v>
      </c>
      <c r="H25" s="93"/>
      <c r="I25" s="93">
        <v>3.5228112617343905</v>
      </c>
      <c r="J25" s="81"/>
      <c r="K25" s="95">
        <v>0.30669962006527646</v>
      </c>
      <c r="L25" s="81"/>
      <c r="M25" s="81">
        <v>85.808686844822887</v>
      </c>
      <c r="O25" s="24"/>
      <c r="P25" s="73"/>
      <c r="Q25" s="73"/>
      <c r="R25" s="74"/>
      <c r="S25" s="73"/>
      <c r="T25" s="74"/>
      <c r="U25" s="73"/>
      <c r="V25" s="74"/>
      <c r="W25" s="73"/>
      <c r="X25" s="74"/>
    </row>
    <row r="26" spans="1:33">
      <c r="B26" s="10" t="s">
        <v>102</v>
      </c>
      <c r="C26" s="94">
        <v>50.810769067250675</v>
      </c>
      <c r="D26" s="94"/>
      <c r="E26" s="94">
        <v>12.953740190888047</v>
      </c>
      <c r="F26" s="94"/>
      <c r="G26" s="94">
        <v>8.9665515967168261</v>
      </c>
      <c r="H26" s="94"/>
      <c r="I26" s="94">
        <v>3.0621145836084374</v>
      </c>
      <c r="J26" s="82"/>
      <c r="K26" s="96">
        <v>0.27090192106721689</v>
      </c>
      <c r="L26" s="82"/>
      <c r="M26" s="82">
        <v>75.793175438463976</v>
      </c>
      <c r="O26" s="24"/>
      <c r="P26" s="75"/>
      <c r="Q26" s="75"/>
      <c r="R26" s="67"/>
      <c r="S26" s="75"/>
      <c r="T26" s="67"/>
      <c r="U26" s="75"/>
      <c r="V26" s="67"/>
      <c r="W26" s="75"/>
      <c r="X26" s="67"/>
    </row>
    <row r="27" spans="1:33">
      <c r="B27" s="10" t="s">
        <v>103</v>
      </c>
      <c r="C27" s="35">
        <v>41.315640814805533</v>
      </c>
      <c r="D27" s="35"/>
      <c r="E27" s="35">
        <v>9.4477113702204907</v>
      </c>
      <c r="F27" s="35"/>
      <c r="G27" s="35">
        <v>7.2039120654736077</v>
      </c>
      <c r="H27" s="35"/>
      <c r="I27" s="35">
        <v>2.2148316777184172</v>
      </c>
      <c r="J27" s="19"/>
      <c r="K27" s="97">
        <v>0.21510439833784864</v>
      </c>
      <c r="L27" s="19"/>
      <c r="M27" s="92">
        <v>60.182095928218047</v>
      </c>
      <c r="O27" s="24"/>
      <c r="P27" s="75"/>
      <c r="Q27" s="75"/>
      <c r="R27" s="67"/>
      <c r="S27" s="75"/>
      <c r="T27" s="67"/>
      <c r="U27" s="75"/>
      <c r="V27" s="67"/>
      <c r="W27" s="75"/>
      <c r="X27" s="67"/>
    </row>
    <row r="28" spans="1:33">
      <c r="A28" s="2"/>
      <c r="B28" s="10" t="s">
        <v>104</v>
      </c>
      <c r="C28" s="35">
        <v>27.9131729231053</v>
      </c>
      <c r="D28" s="35"/>
      <c r="E28" s="35">
        <v>6.3751107973081185</v>
      </c>
      <c r="F28" s="35"/>
      <c r="G28" s="35">
        <v>4.2112393970586108</v>
      </c>
      <c r="H28" s="35"/>
      <c r="I28" s="35">
        <v>1.1401603993016078</v>
      </c>
      <c r="J28" s="19"/>
      <c r="K28" s="97">
        <v>0.14168117845793343</v>
      </c>
      <c r="L28" s="19"/>
      <c r="M28" s="92">
        <v>39.639683516773637</v>
      </c>
      <c r="N28" s="2"/>
      <c r="O28" s="2"/>
      <c r="P28" s="24"/>
      <c r="Q28" s="24"/>
    </row>
    <row r="29" spans="1:33">
      <c r="B29" s="10" t="s">
        <v>105</v>
      </c>
      <c r="C29" s="35">
        <v>12.974437819187676</v>
      </c>
      <c r="D29" s="35"/>
      <c r="E29" s="35">
        <v>3.3102960331155824</v>
      </c>
      <c r="F29" s="35"/>
      <c r="G29" s="35">
        <v>1.4911995801308993</v>
      </c>
      <c r="H29" s="35"/>
      <c r="I29" s="35">
        <v>0.58129586403714795</v>
      </c>
      <c r="J29" s="49"/>
      <c r="K29" s="97">
        <v>6.5612882071724624E-2</v>
      </c>
      <c r="L29" s="49"/>
      <c r="M29" s="81">
        <v>18.357229296471306</v>
      </c>
      <c r="P29" s="24"/>
      <c r="Q29" s="24"/>
    </row>
    <row r="30" spans="1:33" ht="11.25" thickBot="1">
      <c r="B30" s="8" t="s">
        <v>6</v>
      </c>
      <c r="C30" s="33">
        <v>188.09992650445992</v>
      </c>
      <c r="D30" s="33"/>
      <c r="E30" s="33">
        <v>49.837366017909957</v>
      </c>
      <c r="F30" s="33"/>
      <c r="G30" s="33">
        <v>31.322364715979997</v>
      </c>
      <c r="H30" s="33"/>
      <c r="I30" s="33">
        <v>10.521213786400002</v>
      </c>
      <c r="J30" s="45"/>
      <c r="K30" s="98">
        <v>1</v>
      </c>
      <c r="L30" s="45"/>
      <c r="M30" s="99">
        <v>279.78087102474984</v>
      </c>
      <c r="P30" s="24"/>
      <c r="Q30" s="24"/>
    </row>
    <row r="31" spans="1:33" s="2" customFormat="1" ht="11.25" thickTop="1">
      <c r="A31" s="1"/>
      <c r="B31" s="1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"/>
      <c r="O31" s="1"/>
      <c r="P31" s="24"/>
      <c r="Q31" s="24"/>
    </row>
    <row r="32" spans="1:33">
      <c r="B32" s="10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P32" s="28"/>
      <c r="Q32" s="28"/>
    </row>
    <row r="33" spans="1:39">
      <c r="B33" s="10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P33" s="24"/>
      <c r="AF33" s="26"/>
    </row>
    <row r="34" spans="1:39">
      <c r="B34" s="10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AG34" s="27"/>
      <c r="AH34" s="27"/>
      <c r="AI34" s="27"/>
      <c r="AJ34" s="27"/>
      <c r="AK34" s="27"/>
      <c r="AL34" s="27"/>
      <c r="AM34" s="27"/>
    </row>
    <row r="35" spans="1:39" ht="11.25">
      <c r="B35" s="10"/>
      <c r="C35" s="84"/>
      <c r="D35" s="44"/>
      <c r="E35" s="84"/>
      <c r="F35" s="44"/>
      <c r="G35" s="84"/>
      <c r="H35" s="44"/>
      <c r="I35" s="84"/>
      <c r="J35" s="44"/>
      <c r="K35" s="44"/>
      <c r="L35" s="44"/>
      <c r="M35" s="84"/>
      <c r="Q35" s="25"/>
    </row>
    <row r="36" spans="1:39" ht="11.25">
      <c r="B36" s="10"/>
      <c r="C36" s="84"/>
      <c r="D36" s="84"/>
      <c r="E36" s="84"/>
      <c r="F36" s="84"/>
      <c r="G36" s="84"/>
      <c r="H36" s="44"/>
      <c r="I36" s="85"/>
      <c r="J36" s="44"/>
      <c r="K36" s="44"/>
      <c r="L36" s="44"/>
      <c r="M36" s="84"/>
      <c r="Q36" s="25"/>
    </row>
    <row r="37" spans="1:39">
      <c r="A37" s="2"/>
      <c r="B37" s="8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2"/>
      <c r="O37" s="2"/>
      <c r="P37" s="24"/>
      <c r="Q37" s="24"/>
    </row>
    <row r="38" spans="1:39">
      <c r="B38" s="8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83"/>
      <c r="P38" s="24"/>
      <c r="Q38" s="24"/>
    </row>
    <row r="39" spans="1:39">
      <c r="B39" s="1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83"/>
      <c r="Q39" s="24"/>
    </row>
    <row r="40" spans="1:39" s="2" customFormat="1">
      <c r="A40" s="1"/>
      <c r="B40" s="10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"/>
      <c r="O40" s="1"/>
      <c r="P40" s="1"/>
      <c r="Q40" s="24"/>
    </row>
    <row r="41" spans="1:39">
      <c r="B41" s="10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P41" s="28"/>
      <c r="Q41" s="28"/>
    </row>
    <row r="42" spans="1:39">
      <c r="B42" s="10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Q42" s="25"/>
    </row>
    <row r="43" spans="1:39">
      <c r="B43" s="10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Q43" s="25"/>
    </row>
    <row r="44" spans="1:39">
      <c r="B44" s="10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P44" s="24"/>
      <c r="Q44" s="24"/>
    </row>
    <row r="45" spans="1:39">
      <c r="B45" s="10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P45" s="24"/>
      <c r="Q45" s="24"/>
    </row>
    <row r="46" spans="1:39">
      <c r="A46" s="2"/>
      <c r="B46" s="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2"/>
      <c r="O46" s="2"/>
      <c r="P46" s="24"/>
      <c r="Q46" s="24"/>
    </row>
    <row r="47" spans="1:39">
      <c r="B47" s="1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3"/>
      <c r="P47" s="24"/>
      <c r="Q47" s="24"/>
    </row>
    <row r="48" spans="1:39">
      <c r="B48" s="13"/>
      <c r="C48" s="21"/>
      <c r="D48" s="19"/>
      <c r="E48" s="19"/>
      <c r="F48" s="19"/>
      <c r="G48" s="19"/>
      <c r="H48" s="19"/>
      <c r="I48" s="19"/>
      <c r="J48" s="19"/>
      <c r="K48" s="19"/>
      <c r="L48" s="19"/>
      <c r="M48" s="83"/>
      <c r="P48" s="24"/>
      <c r="Q48" s="24"/>
    </row>
    <row r="49" spans="1:17">
      <c r="B49" s="10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P49" s="24"/>
      <c r="Q49" s="24"/>
    </row>
    <row r="50" spans="1:17">
      <c r="B50" s="16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P50" s="28"/>
      <c r="Q50" s="28"/>
    </row>
    <row r="51" spans="1:17">
      <c r="B51" s="8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1:17">
      <c r="B52" s="8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7">
      <c r="B53" s="8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P53" s="24"/>
      <c r="Q53" s="24"/>
    </row>
    <row r="54" spans="1:17">
      <c r="B54" s="8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P54" s="24"/>
      <c r="Q54" s="24"/>
    </row>
    <row r="55" spans="1:17" s="2" customFormat="1">
      <c r="A55" s="1"/>
      <c r="B55" s="8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1"/>
      <c r="O55" s="1"/>
      <c r="P55" s="24"/>
      <c r="Q55" s="24"/>
    </row>
    <row r="56" spans="1:17">
      <c r="B56" s="8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P56" s="24"/>
      <c r="Q56" s="24"/>
    </row>
    <row r="57" spans="1:17">
      <c r="B57" s="8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P57" s="24"/>
      <c r="Q57" s="24"/>
    </row>
    <row r="58" spans="1:17">
      <c r="B58" s="8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P58" s="24"/>
      <c r="Q58" s="24"/>
    </row>
    <row r="59" spans="1:17">
      <c r="B59" s="88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P59" s="24"/>
      <c r="Q59" s="24"/>
    </row>
    <row r="60" spans="1:17">
      <c r="B60" s="8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P60" s="24"/>
      <c r="Q60" s="24"/>
    </row>
    <row r="61" spans="1:17">
      <c r="A61" s="2"/>
      <c r="B61" s="8"/>
      <c r="C61" s="47"/>
      <c r="D61" s="49"/>
      <c r="E61" s="47"/>
      <c r="F61" s="49"/>
      <c r="G61" s="47"/>
      <c r="H61" s="49"/>
      <c r="I61" s="47"/>
      <c r="J61" s="49"/>
      <c r="K61" s="49"/>
      <c r="L61" s="49"/>
      <c r="M61" s="47"/>
      <c r="N61" s="2"/>
      <c r="O61" s="2"/>
      <c r="P61" s="24"/>
      <c r="Q61" s="24"/>
    </row>
    <row r="62" spans="1:17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89"/>
      <c r="P62" s="24"/>
      <c r="Q62" s="24"/>
    </row>
    <row r="63" spans="1:17">
      <c r="B63" s="13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P63" s="24"/>
      <c r="Q63" s="24"/>
    </row>
    <row r="64" spans="1:17">
      <c r="B64" s="10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P64" s="24"/>
      <c r="Q64" s="24"/>
    </row>
    <row r="65" spans="2:17">
      <c r="B65" s="1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P65" s="28"/>
      <c r="Q65" s="28"/>
    </row>
    <row r="66" spans="2:17">
      <c r="B66" s="10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2:17">
      <c r="B67" s="10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2:17">
      <c r="B68" s="10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2:17">
      <c r="B69" s="8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</row>
    <row r="70" spans="2:17">
      <c r="B70" s="87"/>
      <c r="C70" s="89"/>
      <c r="D70" s="89"/>
      <c r="E70" s="89"/>
      <c r="F70" s="87"/>
      <c r="G70" s="35"/>
      <c r="H70" s="87"/>
      <c r="I70" s="87"/>
      <c r="J70" s="87"/>
      <c r="K70" s="87"/>
      <c r="L70" s="87"/>
      <c r="M70" s="87"/>
    </row>
    <row r="71" spans="2:17">
      <c r="B71" s="87"/>
      <c r="C71" s="89"/>
      <c r="D71" s="89"/>
      <c r="E71" s="89"/>
      <c r="F71" s="87"/>
      <c r="G71" s="35"/>
      <c r="H71" s="87"/>
      <c r="I71" s="87"/>
      <c r="J71" s="87"/>
      <c r="K71" s="87"/>
      <c r="L71" s="87"/>
      <c r="M71" s="87"/>
    </row>
    <row r="72" spans="2:17">
      <c r="B72" s="87"/>
      <c r="C72" s="89"/>
      <c r="D72" s="89"/>
      <c r="E72" s="89"/>
      <c r="F72" s="87"/>
      <c r="G72" s="35"/>
      <c r="H72" s="87"/>
      <c r="I72" s="87"/>
      <c r="J72" s="87"/>
      <c r="K72" s="87"/>
      <c r="L72" s="87"/>
      <c r="M72" s="87"/>
    </row>
    <row r="73" spans="2:17">
      <c r="C73" s="15"/>
      <c r="D73" s="15"/>
      <c r="E73" s="15"/>
      <c r="G73" s="17"/>
    </row>
    <row r="74" spans="2:17">
      <c r="C74" s="15"/>
      <c r="D74" s="15"/>
      <c r="E74" s="15"/>
      <c r="G74" s="17"/>
    </row>
    <row r="75" spans="2:17">
      <c r="C75" s="15"/>
      <c r="D75" s="15"/>
      <c r="E75" s="15"/>
      <c r="G75" s="17"/>
    </row>
    <row r="76" spans="2:17">
      <c r="C76" s="15"/>
      <c r="D76" s="15"/>
      <c r="E76" s="15"/>
    </row>
    <row r="80" spans="2:17">
      <c r="C80" s="18"/>
      <c r="D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  <row r="84" spans="3:5">
      <c r="C84" s="18"/>
      <c r="E84" s="18"/>
    </row>
    <row r="85" spans="3:5">
      <c r="C85" s="18"/>
      <c r="E85" s="18"/>
    </row>
    <row r="86" spans="3:5">
      <c r="C86" s="18"/>
      <c r="E86" s="18"/>
    </row>
    <row r="87" spans="3:5">
      <c r="C87" s="18"/>
      <c r="E87" s="18"/>
    </row>
    <row r="88" spans="3:5">
      <c r="C88" s="18"/>
      <c r="E88" s="18"/>
    </row>
  </sheetData>
  <mergeCells count="1">
    <mergeCell ref="C6:M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4:AI8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0.5"/>
  <cols>
    <col min="1" max="1" width="3" style="1" customWidth="1"/>
    <col min="2" max="2" width="30" style="1" bestFit="1" customWidth="1"/>
    <col min="3" max="3" width="11.625" style="1" customWidth="1"/>
    <col min="4" max="4" width="1" style="1" customWidth="1"/>
    <col min="5" max="5" width="11.5" style="1" customWidth="1"/>
    <col min="6" max="6" width="1" style="1" customWidth="1"/>
    <col min="7" max="7" width="12" style="1" customWidth="1"/>
    <col min="8" max="8" width="1" style="1" customWidth="1"/>
    <col min="9" max="9" width="11.125" style="1" bestFit="1" customWidth="1"/>
    <col min="10" max="10" width="1.75" style="1" customWidth="1"/>
    <col min="11" max="12" width="9" style="1"/>
    <col min="13" max="13" width="10.875" style="1" customWidth="1"/>
    <col min="14" max="14" width="26.375" style="1" customWidth="1"/>
    <col min="15" max="16" width="9" style="1"/>
    <col min="17" max="17" width="26.5" style="1" customWidth="1"/>
    <col min="18" max="28" width="9" style="1"/>
    <col min="29" max="29" width="18.125" style="1" bestFit="1" customWidth="1"/>
    <col min="30" max="30" width="17.125" style="1" bestFit="1" customWidth="1"/>
    <col min="31" max="16384" width="9" style="1"/>
  </cols>
  <sheetData>
    <row r="4" spans="2:30">
      <c r="B4" s="2" t="s">
        <v>120</v>
      </c>
    </row>
    <row r="5" spans="2:30">
      <c r="B5" s="3"/>
      <c r="C5" s="4" t="s">
        <v>9</v>
      </c>
      <c r="D5" s="4"/>
      <c r="E5" s="4"/>
      <c r="F5" s="4"/>
      <c r="G5" s="4"/>
      <c r="H5" s="4"/>
      <c r="I5" s="4"/>
    </row>
    <row r="6" spans="2:30">
      <c r="B6" s="5"/>
      <c r="C6" s="100"/>
      <c r="D6" s="101"/>
      <c r="E6" s="101"/>
      <c r="F6" s="101"/>
      <c r="G6" s="101"/>
      <c r="H6" s="101"/>
      <c r="I6" s="101"/>
    </row>
    <row r="7" spans="2:30" ht="32.25" customHeight="1">
      <c r="B7" s="6" t="s">
        <v>108</v>
      </c>
      <c r="C7" s="7" t="s">
        <v>109</v>
      </c>
      <c r="D7" s="7"/>
      <c r="E7" s="7" t="s">
        <v>110</v>
      </c>
      <c r="F7" s="7"/>
      <c r="G7" s="7" t="s">
        <v>111</v>
      </c>
      <c r="H7" s="7"/>
      <c r="I7" s="91" t="s">
        <v>8</v>
      </c>
    </row>
    <row r="8" spans="2:30">
      <c r="B8" s="8" t="s">
        <v>100</v>
      </c>
      <c r="C8" s="9"/>
      <c r="D8" s="9"/>
      <c r="E8" s="9"/>
      <c r="F8" s="9"/>
      <c r="G8" s="9"/>
      <c r="H8" s="9"/>
    </row>
    <row r="9" spans="2:30">
      <c r="B9" s="10" t="s">
        <v>101</v>
      </c>
      <c r="C9" s="93">
        <v>54.932668907383587</v>
      </c>
      <c r="D9" s="93"/>
      <c r="E9" s="93">
        <v>160.24308179157083</v>
      </c>
      <c r="F9" s="93"/>
      <c r="G9" s="93">
        <v>27.4775418457338</v>
      </c>
      <c r="H9" s="93"/>
      <c r="I9" s="81">
        <v>242.65329254468821</v>
      </c>
      <c r="L9" s="24"/>
      <c r="M9" s="24"/>
    </row>
    <row r="10" spans="2:30">
      <c r="B10" s="10" t="s">
        <v>102</v>
      </c>
      <c r="C10" s="94">
        <v>38.071794570990924</v>
      </c>
      <c r="D10" s="94"/>
      <c r="E10" s="94">
        <v>136.05207490170989</v>
      </c>
      <c r="F10" s="94"/>
      <c r="G10" s="94">
        <v>24.923863578093709</v>
      </c>
      <c r="H10" s="94"/>
      <c r="I10" s="82">
        <v>199.04773305079453</v>
      </c>
      <c r="L10" s="22"/>
      <c r="M10" s="24"/>
    </row>
    <row r="11" spans="2:30">
      <c r="B11" s="10" t="s">
        <v>103</v>
      </c>
      <c r="C11" s="35">
        <v>25.707937575748357</v>
      </c>
      <c r="D11" s="35"/>
      <c r="E11" s="35">
        <v>104.61930414639822</v>
      </c>
      <c r="F11" s="35"/>
      <c r="G11" s="35">
        <v>20.682299412475967</v>
      </c>
      <c r="H11" s="35"/>
      <c r="I11" s="92">
        <v>151.00954113462254</v>
      </c>
      <c r="L11" s="22"/>
    </row>
    <row r="12" spans="2:30">
      <c r="B12" s="10" t="s">
        <v>104</v>
      </c>
      <c r="C12" s="35">
        <v>15.089745765673538</v>
      </c>
      <c r="D12" s="35"/>
      <c r="E12" s="35">
        <v>64.117036818608852</v>
      </c>
      <c r="F12" s="35"/>
      <c r="G12" s="35">
        <v>13.486637557257087</v>
      </c>
      <c r="H12" s="35"/>
      <c r="I12" s="92">
        <v>92.693420141539477</v>
      </c>
      <c r="AC12" s="2"/>
    </row>
    <row r="13" spans="2:30">
      <c r="B13" s="10" t="s">
        <v>105</v>
      </c>
      <c r="C13" s="35">
        <v>10.052545715135276</v>
      </c>
      <c r="D13" s="35"/>
      <c r="E13" s="35">
        <v>28.220497383730454</v>
      </c>
      <c r="F13" s="35"/>
      <c r="G13" s="35">
        <v>7.5637153939096136</v>
      </c>
      <c r="H13" s="35"/>
      <c r="I13" s="81">
        <v>45.836758492775338</v>
      </c>
      <c r="AC13" s="2"/>
    </row>
    <row r="14" spans="2:30" ht="11.25" thickBot="1">
      <c r="B14" s="8" t="s">
        <v>6</v>
      </c>
      <c r="C14" s="33">
        <v>143.85469253493167</v>
      </c>
      <c r="D14" s="33"/>
      <c r="E14" s="33">
        <v>493.25199504201822</v>
      </c>
      <c r="F14" s="33"/>
      <c r="G14" s="33">
        <v>94.134057787470184</v>
      </c>
      <c r="H14" s="33"/>
      <c r="I14" s="99">
        <v>731.24074536442004</v>
      </c>
      <c r="L14" s="24"/>
      <c r="M14" s="24"/>
      <c r="AC14" s="15"/>
      <c r="AD14" s="15"/>
    </row>
    <row r="15" spans="2:30" ht="11.25" thickTop="1">
      <c r="B15" s="10"/>
      <c r="C15" s="49"/>
      <c r="D15" s="49"/>
      <c r="E15" s="49"/>
      <c r="F15" s="49"/>
      <c r="G15" s="49"/>
      <c r="H15" s="49"/>
      <c r="I15" s="49"/>
      <c r="L15" s="24"/>
      <c r="M15" s="24"/>
      <c r="AC15" s="15"/>
    </row>
    <row r="16" spans="2:30">
      <c r="B16" s="8" t="s">
        <v>106</v>
      </c>
      <c r="C16" s="47"/>
      <c r="D16" s="47"/>
      <c r="E16" s="47"/>
      <c r="F16" s="47"/>
      <c r="G16" s="47"/>
      <c r="H16" s="47"/>
      <c r="I16" s="47"/>
      <c r="L16" s="24"/>
      <c r="M16" s="24"/>
      <c r="AC16" s="15"/>
    </row>
    <row r="17" spans="1:29">
      <c r="B17" s="10" t="s">
        <v>101</v>
      </c>
      <c r="C17" s="93">
        <v>12.415618096961955</v>
      </c>
      <c r="D17" s="93"/>
      <c r="E17" s="93">
        <v>67.13280085303812</v>
      </c>
      <c r="F17" s="93"/>
      <c r="G17" s="93">
        <v>13.801318985889859</v>
      </c>
      <c r="H17" s="93"/>
      <c r="I17" s="81">
        <v>93.349737935889934</v>
      </c>
      <c r="L17" s="24"/>
      <c r="M17" s="24"/>
      <c r="AC17" s="15"/>
    </row>
    <row r="18" spans="1:29">
      <c r="B18" s="10" t="s">
        <v>102</v>
      </c>
      <c r="C18" s="94">
        <v>8.8579100741977914</v>
      </c>
      <c r="D18" s="94"/>
      <c r="E18" s="94">
        <v>59.88886040606684</v>
      </c>
      <c r="F18" s="94"/>
      <c r="G18" s="94">
        <v>12.830381683304987</v>
      </c>
      <c r="H18" s="94"/>
      <c r="I18" s="82">
        <v>81.577152163569622</v>
      </c>
      <c r="L18" s="24"/>
      <c r="M18" s="24"/>
      <c r="AC18" s="15"/>
    </row>
    <row r="19" spans="1:29">
      <c r="B19" s="10" t="s">
        <v>103</v>
      </c>
      <c r="C19" s="35">
        <v>6.0308522684277364</v>
      </c>
      <c r="D19" s="35"/>
      <c r="E19" s="35">
        <v>46.939295103637825</v>
      </c>
      <c r="F19" s="35"/>
      <c r="G19" s="35">
        <v>10.770376312054655</v>
      </c>
      <c r="H19" s="35"/>
      <c r="I19" s="92">
        <v>63.74052368412022</v>
      </c>
      <c r="K19" s="24"/>
      <c r="L19" s="73"/>
      <c r="M19" s="73"/>
      <c r="N19" s="73"/>
      <c r="O19" s="73"/>
      <c r="P19" s="73"/>
      <c r="Q19" s="73"/>
      <c r="R19" s="73"/>
      <c r="S19" s="73"/>
      <c r="T19" s="74"/>
      <c r="AC19" s="15"/>
    </row>
    <row r="20" spans="1:29">
      <c r="B20" s="10" t="s">
        <v>104</v>
      </c>
      <c r="C20" s="35">
        <v>3.2748866791872295</v>
      </c>
      <c r="D20" s="35"/>
      <c r="E20" s="35">
        <v>27.88098522540454</v>
      </c>
      <c r="F20" s="35"/>
      <c r="G20" s="35">
        <v>6.9770827017465269</v>
      </c>
      <c r="H20" s="35"/>
      <c r="I20" s="92">
        <v>38.132954606338295</v>
      </c>
      <c r="K20" s="24"/>
      <c r="L20" s="75"/>
      <c r="M20" s="75"/>
      <c r="N20" s="67"/>
      <c r="O20" s="75"/>
      <c r="P20" s="67"/>
      <c r="Q20" s="75"/>
      <c r="R20" s="67"/>
      <c r="S20" s="75"/>
      <c r="T20" s="67"/>
      <c r="AC20" s="15"/>
    </row>
    <row r="21" spans="1:29">
      <c r="B21" s="10" t="s">
        <v>105</v>
      </c>
      <c r="C21" s="35">
        <v>1.3618154259676716</v>
      </c>
      <c r="D21" s="35"/>
      <c r="E21" s="35">
        <v>10.968792393489782</v>
      </c>
      <c r="F21" s="35"/>
      <c r="G21" s="35">
        <v>3.744426263244474</v>
      </c>
      <c r="H21" s="35"/>
      <c r="I21" s="81">
        <v>16.075034082701926</v>
      </c>
      <c r="K21" s="24"/>
      <c r="L21" s="75"/>
      <c r="M21" s="75"/>
      <c r="N21" s="67"/>
      <c r="O21" s="75"/>
      <c r="P21" s="67"/>
      <c r="Q21" s="75"/>
      <c r="R21" s="67"/>
      <c r="S21" s="75"/>
      <c r="T21" s="67"/>
      <c r="AC21" s="15"/>
    </row>
    <row r="22" spans="1:29" s="2" customFormat="1" ht="11.25" thickBot="1">
      <c r="A22" s="1"/>
      <c r="B22" s="8" t="s">
        <v>6</v>
      </c>
      <c r="C22" s="33">
        <v>31.941082544742383</v>
      </c>
      <c r="D22" s="33"/>
      <c r="E22" s="33">
        <v>212.81073398163713</v>
      </c>
      <c r="F22" s="33"/>
      <c r="G22" s="33">
        <v>48.123585946240496</v>
      </c>
      <c r="H22" s="33"/>
      <c r="I22" s="99">
        <v>292.87540247262001</v>
      </c>
      <c r="J22" s="1"/>
      <c r="K22" s="24"/>
      <c r="L22" s="73"/>
      <c r="M22" s="73"/>
      <c r="N22" s="74"/>
      <c r="O22" s="73"/>
      <c r="P22" s="74"/>
      <c r="Q22" s="73"/>
      <c r="R22" s="74"/>
      <c r="S22" s="73"/>
      <c r="T22" s="74"/>
      <c r="AC22" s="29"/>
    </row>
    <row r="23" spans="1:29" ht="11.25" thickTop="1">
      <c r="B23" s="10"/>
      <c r="C23" s="75"/>
      <c r="D23" s="75"/>
      <c r="E23" s="75"/>
      <c r="F23" s="75"/>
      <c r="G23" s="75"/>
      <c r="H23" s="75"/>
      <c r="I23" s="75"/>
      <c r="K23" s="24"/>
      <c r="L23" s="75"/>
      <c r="M23" s="75"/>
      <c r="N23" s="67"/>
      <c r="O23" s="75"/>
      <c r="P23" s="67"/>
      <c r="Q23" s="75"/>
      <c r="R23" s="67"/>
      <c r="S23" s="75"/>
      <c r="T23" s="67"/>
      <c r="AC23" s="15"/>
    </row>
    <row r="24" spans="1:29">
      <c r="B24" s="8" t="s">
        <v>107</v>
      </c>
      <c r="C24" s="47"/>
      <c r="D24" s="47"/>
      <c r="E24" s="47"/>
      <c r="F24" s="47"/>
      <c r="G24" s="47"/>
      <c r="H24" s="47"/>
      <c r="I24" s="47"/>
      <c r="K24" s="24"/>
      <c r="L24" s="75"/>
      <c r="M24" s="75"/>
      <c r="N24" s="67"/>
      <c r="O24" s="75"/>
      <c r="P24" s="67"/>
      <c r="Q24" s="75"/>
      <c r="R24" s="67"/>
      <c r="S24" s="75"/>
      <c r="T24" s="67"/>
    </row>
    <row r="25" spans="1:29">
      <c r="B25" s="10" t="s">
        <v>101</v>
      </c>
      <c r="C25" s="93">
        <v>16.270643362387251</v>
      </c>
      <c r="D25" s="93"/>
      <c r="E25" s="93">
        <v>61.844960842248952</v>
      </c>
      <c r="F25" s="93"/>
      <c r="G25" s="93">
        <v>7.6930826401866401</v>
      </c>
      <c r="H25" s="93"/>
      <c r="I25" s="81">
        <v>85.808686844822844</v>
      </c>
      <c r="K25" s="24"/>
      <c r="L25" s="73"/>
      <c r="M25" s="73"/>
      <c r="N25" s="74"/>
      <c r="O25" s="73"/>
      <c r="P25" s="74"/>
      <c r="Q25" s="73"/>
      <c r="R25" s="74"/>
      <c r="S25" s="73"/>
      <c r="T25" s="74"/>
    </row>
    <row r="26" spans="1:29">
      <c r="B26" s="10" t="s">
        <v>102</v>
      </c>
      <c r="C26" s="94">
        <v>13.261828703649496</v>
      </c>
      <c r="D26" s="94"/>
      <c r="E26" s="94">
        <v>55.339260254471625</v>
      </c>
      <c r="F26" s="94"/>
      <c r="G26" s="94">
        <v>7.1920864803429678</v>
      </c>
      <c r="H26" s="94"/>
      <c r="I26" s="82">
        <v>75.79317543846409</v>
      </c>
      <c r="K26" s="24"/>
      <c r="L26" s="75"/>
      <c r="M26" s="75"/>
      <c r="N26" s="67"/>
      <c r="O26" s="75"/>
      <c r="P26" s="67"/>
      <c r="Q26" s="75"/>
      <c r="R26" s="67"/>
      <c r="S26" s="75"/>
      <c r="T26" s="67"/>
    </row>
    <row r="27" spans="1:29">
      <c r="B27" s="10" t="s">
        <v>103</v>
      </c>
      <c r="C27" s="35">
        <v>9.4106210733950117</v>
      </c>
      <c r="D27" s="35"/>
      <c r="E27" s="35">
        <v>44.395108720434862</v>
      </c>
      <c r="F27" s="35"/>
      <c r="G27" s="35">
        <v>6.376366134388241</v>
      </c>
      <c r="H27" s="35"/>
      <c r="I27" s="92">
        <v>60.182095928218118</v>
      </c>
      <c r="K27" s="24"/>
      <c r="L27" s="75"/>
      <c r="M27" s="75"/>
      <c r="N27" s="67"/>
      <c r="O27" s="75"/>
      <c r="P27" s="67"/>
      <c r="Q27" s="75"/>
      <c r="R27" s="67"/>
      <c r="S27" s="75"/>
      <c r="T27" s="67"/>
    </row>
    <row r="28" spans="1:29">
      <c r="A28" s="2"/>
      <c r="B28" s="10" t="s">
        <v>104</v>
      </c>
      <c r="C28" s="35">
        <v>5.8242178741627217</v>
      </c>
      <c r="D28" s="35"/>
      <c r="E28" s="35">
        <v>29.323583154450624</v>
      </c>
      <c r="F28" s="35"/>
      <c r="G28" s="35">
        <v>4.4918824881603632</v>
      </c>
      <c r="H28" s="35"/>
      <c r="I28" s="92">
        <v>39.639683516773708</v>
      </c>
      <c r="J28" s="2"/>
      <c r="K28" s="2"/>
      <c r="L28" s="24"/>
      <c r="M28" s="24"/>
    </row>
    <row r="29" spans="1:29">
      <c r="B29" s="10" t="s">
        <v>105</v>
      </c>
      <c r="C29" s="35">
        <v>2.5219927597429166</v>
      </c>
      <c r="D29" s="35"/>
      <c r="E29" s="35">
        <v>13.373926636429193</v>
      </c>
      <c r="F29" s="35"/>
      <c r="G29" s="35">
        <v>2.4613099002991801</v>
      </c>
      <c r="H29" s="35"/>
      <c r="I29" s="81">
        <v>18.357229296471289</v>
      </c>
      <c r="L29" s="24"/>
      <c r="M29" s="24"/>
    </row>
    <row r="30" spans="1:29" ht="11.25" thickBot="1">
      <c r="B30" s="8" t="s">
        <v>6</v>
      </c>
      <c r="C30" s="33">
        <v>47.289303773337394</v>
      </c>
      <c r="D30" s="33"/>
      <c r="E30" s="33">
        <v>204.27683960803526</v>
      </c>
      <c r="F30" s="33"/>
      <c r="G30" s="33">
        <v>28.214727643377394</v>
      </c>
      <c r="H30" s="33"/>
      <c r="I30" s="99">
        <v>279.78087102475007</v>
      </c>
      <c r="L30" s="24"/>
      <c r="M30" s="24"/>
    </row>
    <row r="31" spans="1:29" s="2" customFormat="1" ht="11.25" thickTop="1">
      <c r="A31" s="1"/>
      <c r="B31" s="10"/>
      <c r="C31" s="84"/>
      <c r="D31" s="84"/>
      <c r="E31" s="84"/>
      <c r="F31" s="84"/>
      <c r="G31" s="84"/>
      <c r="H31" s="84"/>
      <c r="I31" s="84"/>
      <c r="J31" s="1"/>
      <c r="K31" s="1"/>
      <c r="L31" s="24"/>
      <c r="M31" s="24"/>
    </row>
    <row r="32" spans="1:29">
      <c r="B32" s="10"/>
      <c r="C32" s="84"/>
      <c r="D32" s="84"/>
      <c r="E32" s="84"/>
      <c r="F32" s="84"/>
      <c r="G32" s="84"/>
      <c r="H32" s="84"/>
      <c r="I32" s="84"/>
      <c r="L32" s="28"/>
      <c r="M32" s="28"/>
    </row>
    <row r="33" spans="1:35">
      <c r="B33" s="10"/>
      <c r="C33" s="84"/>
      <c r="D33" s="84"/>
      <c r="E33" s="84"/>
      <c r="F33" s="84"/>
      <c r="G33" s="84"/>
      <c r="H33" s="84"/>
      <c r="I33" s="84"/>
      <c r="L33" s="24"/>
      <c r="AB33" s="26"/>
    </row>
    <row r="34" spans="1:35">
      <c r="B34" s="10"/>
      <c r="C34" s="84"/>
      <c r="D34" s="84"/>
      <c r="E34" s="84"/>
      <c r="F34" s="84"/>
      <c r="G34" s="84"/>
      <c r="H34" s="84"/>
      <c r="I34" s="84"/>
      <c r="AC34" s="27"/>
      <c r="AD34" s="27"/>
      <c r="AE34" s="27"/>
      <c r="AF34" s="27"/>
      <c r="AG34" s="27"/>
      <c r="AH34" s="27"/>
      <c r="AI34" s="27"/>
    </row>
    <row r="35" spans="1:35" ht="11.25">
      <c r="B35" s="10"/>
      <c r="C35" s="84"/>
      <c r="D35" s="44"/>
      <c r="E35" s="84"/>
      <c r="F35" s="44"/>
      <c r="G35" s="84"/>
      <c r="H35" s="44"/>
      <c r="I35" s="84"/>
      <c r="M35" s="25"/>
    </row>
    <row r="36" spans="1:35" ht="11.25">
      <c r="B36" s="10"/>
      <c r="C36" s="84"/>
      <c r="D36" s="84"/>
      <c r="E36" s="84"/>
      <c r="F36" s="84"/>
      <c r="G36" s="84"/>
      <c r="H36" s="44"/>
      <c r="I36" s="84"/>
      <c r="M36" s="25"/>
    </row>
    <row r="37" spans="1:35">
      <c r="A37" s="2"/>
      <c r="B37" s="8"/>
      <c r="C37" s="86"/>
      <c r="D37" s="86"/>
      <c r="E37" s="86"/>
      <c r="F37" s="86"/>
      <c r="G37" s="86"/>
      <c r="H37" s="86"/>
      <c r="I37" s="86"/>
      <c r="J37" s="2"/>
      <c r="K37" s="2"/>
      <c r="L37" s="24"/>
      <c r="M37" s="24"/>
    </row>
    <row r="38" spans="1:35">
      <c r="B38" s="87"/>
      <c r="C38" s="21"/>
      <c r="D38" s="21"/>
      <c r="E38" s="21"/>
      <c r="F38" s="21"/>
      <c r="G38" s="21"/>
      <c r="H38" s="21"/>
      <c r="I38" s="83"/>
      <c r="L38" s="24"/>
      <c r="M38" s="24"/>
    </row>
    <row r="39" spans="1:35">
      <c r="B39" s="13"/>
      <c r="C39" s="19"/>
      <c r="D39" s="19"/>
      <c r="E39" s="19"/>
      <c r="F39" s="19"/>
      <c r="G39" s="19"/>
      <c r="H39" s="19"/>
      <c r="I39" s="83"/>
      <c r="M39" s="24"/>
    </row>
    <row r="40" spans="1:35" s="2" customFormat="1">
      <c r="A40" s="1"/>
      <c r="B40" s="10"/>
      <c r="C40" s="75"/>
      <c r="D40" s="75"/>
      <c r="E40" s="75"/>
      <c r="F40" s="75"/>
      <c r="G40" s="75"/>
      <c r="H40" s="75"/>
      <c r="I40" s="75"/>
      <c r="J40" s="1"/>
      <c r="K40" s="1"/>
      <c r="L40" s="1"/>
      <c r="M40" s="24"/>
    </row>
    <row r="41" spans="1:35">
      <c r="B41" s="10"/>
      <c r="C41" s="75"/>
      <c r="D41" s="75"/>
      <c r="E41" s="75"/>
      <c r="F41" s="75"/>
      <c r="G41" s="75"/>
      <c r="H41" s="75"/>
      <c r="I41" s="75"/>
      <c r="L41" s="28"/>
      <c r="M41" s="28"/>
    </row>
    <row r="42" spans="1:35">
      <c r="B42" s="10"/>
      <c r="C42" s="75"/>
      <c r="D42" s="75"/>
      <c r="E42" s="75"/>
      <c r="F42" s="75"/>
      <c r="G42" s="75"/>
      <c r="H42" s="75"/>
      <c r="I42" s="75"/>
      <c r="M42" s="25"/>
    </row>
    <row r="43" spans="1:35">
      <c r="B43" s="10"/>
      <c r="C43" s="75"/>
      <c r="D43" s="75"/>
      <c r="E43" s="75"/>
      <c r="F43" s="75"/>
      <c r="G43" s="75"/>
      <c r="H43" s="75"/>
      <c r="I43" s="75"/>
      <c r="M43" s="25"/>
    </row>
    <row r="44" spans="1:35">
      <c r="B44" s="10"/>
      <c r="C44" s="75"/>
      <c r="D44" s="75"/>
      <c r="E44" s="75"/>
      <c r="F44" s="75"/>
      <c r="G44" s="75"/>
      <c r="H44" s="75"/>
      <c r="I44" s="75"/>
      <c r="L44" s="24"/>
      <c r="M44" s="24"/>
    </row>
    <row r="45" spans="1:35">
      <c r="B45" s="10"/>
      <c r="C45" s="75"/>
      <c r="D45" s="75"/>
      <c r="E45" s="75"/>
      <c r="F45" s="75"/>
      <c r="G45" s="75"/>
      <c r="H45" s="75"/>
      <c r="I45" s="75"/>
      <c r="L45" s="24"/>
      <c r="M45" s="24"/>
    </row>
    <row r="46" spans="1:35">
      <c r="A46" s="2"/>
      <c r="B46" s="8"/>
      <c r="C46" s="47"/>
      <c r="D46" s="47"/>
      <c r="E46" s="47"/>
      <c r="F46" s="47"/>
      <c r="G46" s="47"/>
      <c r="H46" s="47"/>
      <c r="I46" s="47"/>
      <c r="J46" s="2"/>
      <c r="K46" s="2"/>
      <c r="L46" s="24"/>
      <c r="M46" s="24"/>
    </row>
    <row r="47" spans="1:35">
      <c r="B47" s="11"/>
      <c r="C47" s="19"/>
      <c r="D47" s="19"/>
      <c r="E47" s="19"/>
      <c r="F47" s="19"/>
      <c r="G47" s="19"/>
      <c r="H47" s="19"/>
      <c r="I47" s="83"/>
      <c r="L47" s="24"/>
      <c r="M47" s="24"/>
    </row>
    <row r="48" spans="1:35">
      <c r="B48" s="13"/>
      <c r="C48" s="21"/>
      <c r="D48" s="19"/>
      <c r="E48" s="19"/>
      <c r="F48" s="19"/>
      <c r="G48" s="19"/>
      <c r="H48" s="19"/>
      <c r="I48" s="83"/>
      <c r="L48" s="24"/>
      <c r="M48" s="24"/>
    </row>
    <row r="49" spans="1:13">
      <c r="B49" s="10"/>
      <c r="C49" s="49"/>
      <c r="D49" s="49"/>
      <c r="E49" s="49"/>
      <c r="F49" s="49"/>
      <c r="G49" s="49"/>
      <c r="H49" s="49"/>
      <c r="I49" s="49"/>
      <c r="L49" s="24"/>
      <c r="M49" s="24"/>
    </row>
    <row r="50" spans="1:13">
      <c r="B50" s="16"/>
      <c r="C50" s="49"/>
      <c r="D50" s="49"/>
      <c r="E50" s="49"/>
      <c r="F50" s="49"/>
      <c r="G50" s="49"/>
      <c r="H50" s="49"/>
      <c r="I50" s="49"/>
      <c r="L50" s="28"/>
      <c r="M50" s="28"/>
    </row>
    <row r="51" spans="1:13">
      <c r="B51" s="88"/>
      <c r="C51" s="49"/>
      <c r="D51" s="49"/>
      <c r="E51" s="49"/>
      <c r="F51" s="49"/>
      <c r="G51" s="49"/>
      <c r="H51" s="49"/>
      <c r="I51" s="49"/>
    </row>
    <row r="52" spans="1:13">
      <c r="B52" s="88"/>
      <c r="C52" s="49"/>
      <c r="D52" s="49"/>
      <c r="E52" s="49"/>
      <c r="F52" s="49"/>
      <c r="G52" s="49"/>
      <c r="H52" s="49"/>
      <c r="I52" s="49"/>
    </row>
    <row r="53" spans="1:13">
      <c r="B53" s="88"/>
      <c r="C53" s="49"/>
      <c r="D53" s="49"/>
      <c r="E53" s="49"/>
      <c r="F53" s="49"/>
      <c r="G53" s="49"/>
      <c r="H53" s="49"/>
      <c r="I53" s="49"/>
      <c r="L53" s="24"/>
      <c r="M53" s="24"/>
    </row>
    <row r="54" spans="1:13">
      <c r="B54" s="88"/>
      <c r="C54" s="49"/>
      <c r="D54" s="49"/>
      <c r="E54" s="49"/>
      <c r="F54" s="49"/>
      <c r="G54" s="49"/>
      <c r="H54" s="49"/>
      <c r="I54" s="49"/>
      <c r="L54" s="24"/>
      <c r="M54" s="24"/>
    </row>
    <row r="55" spans="1:13" s="2" customFormat="1">
      <c r="A55" s="1"/>
      <c r="B55" s="88"/>
      <c r="C55" s="49"/>
      <c r="D55" s="49"/>
      <c r="E55" s="49"/>
      <c r="F55" s="49"/>
      <c r="G55" s="49"/>
      <c r="H55" s="49"/>
      <c r="I55" s="49"/>
      <c r="J55" s="1"/>
      <c r="K55" s="1"/>
      <c r="L55" s="24"/>
      <c r="M55" s="24"/>
    </row>
    <row r="56" spans="1:13">
      <c r="B56" s="88"/>
      <c r="C56" s="49"/>
      <c r="D56" s="49"/>
      <c r="E56" s="49"/>
      <c r="F56" s="49"/>
      <c r="G56" s="49"/>
      <c r="H56" s="49"/>
      <c r="I56" s="49"/>
      <c r="L56" s="24"/>
      <c r="M56" s="24"/>
    </row>
    <row r="57" spans="1:13">
      <c r="B57" s="88"/>
      <c r="C57" s="49"/>
      <c r="D57" s="49"/>
      <c r="E57" s="49"/>
      <c r="F57" s="49"/>
      <c r="G57" s="49"/>
      <c r="H57" s="49"/>
      <c r="I57" s="49"/>
      <c r="L57" s="24"/>
      <c r="M57" s="24"/>
    </row>
    <row r="58" spans="1:13">
      <c r="B58" s="88"/>
      <c r="C58" s="49"/>
      <c r="D58" s="49"/>
      <c r="E58" s="49"/>
      <c r="F58" s="49"/>
      <c r="G58" s="49"/>
      <c r="H58" s="49"/>
      <c r="I58" s="49"/>
      <c r="L58" s="24"/>
      <c r="M58" s="24"/>
    </row>
    <row r="59" spans="1:13">
      <c r="B59" s="88"/>
      <c r="C59" s="49"/>
      <c r="D59" s="49"/>
      <c r="E59" s="49"/>
      <c r="F59" s="49"/>
      <c r="G59" s="49"/>
      <c r="H59" s="49"/>
      <c r="I59" s="49"/>
      <c r="L59" s="24"/>
      <c r="M59" s="24"/>
    </row>
    <row r="60" spans="1:13">
      <c r="B60" s="88"/>
      <c r="C60" s="49"/>
      <c r="D60" s="49"/>
      <c r="E60" s="49"/>
      <c r="F60" s="49"/>
      <c r="G60" s="49"/>
      <c r="H60" s="49"/>
      <c r="I60" s="49"/>
      <c r="L60" s="24"/>
      <c r="M60" s="24"/>
    </row>
    <row r="61" spans="1:13">
      <c r="A61" s="2"/>
      <c r="B61" s="8"/>
      <c r="C61" s="47"/>
      <c r="D61" s="49"/>
      <c r="E61" s="47"/>
      <c r="F61" s="49"/>
      <c r="G61" s="47"/>
      <c r="H61" s="49"/>
      <c r="I61" s="47"/>
      <c r="J61" s="2"/>
      <c r="K61" s="2"/>
      <c r="L61" s="24"/>
      <c r="M61" s="24"/>
    </row>
    <row r="62" spans="1:13">
      <c r="B62" s="11"/>
      <c r="C62" s="12"/>
      <c r="D62" s="12"/>
      <c r="E62" s="12"/>
      <c r="F62" s="12"/>
      <c r="G62" s="12"/>
      <c r="H62" s="12"/>
      <c r="I62" s="89"/>
      <c r="L62" s="24"/>
      <c r="M62" s="24"/>
    </row>
    <row r="63" spans="1:13">
      <c r="B63" s="13"/>
      <c r="C63" s="87"/>
      <c r="D63" s="87"/>
      <c r="E63" s="87"/>
      <c r="F63" s="87"/>
      <c r="G63" s="87"/>
      <c r="H63" s="87"/>
      <c r="I63" s="87"/>
      <c r="L63" s="24"/>
      <c r="M63" s="24"/>
    </row>
    <row r="64" spans="1:13">
      <c r="B64" s="10"/>
      <c r="C64" s="35"/>
      <c r="D64" s="35"/>
      <c r="E64" s="35"/>
      <c r="F64" s="35"/>
      <c r="G64" s="35"/>
      <c r="H64" s="35"/>
      <c r="I64" s="35"/>
      <c r="L64" s="24"/>
      <c r="M64" s="24"/>
    </row>
    <row r="65" spans="2:13">
      <c r="B65" s="10"/>
      <c r="C65" s="35"/>
      <c r="D65" s="35"/>
      <c r="E65" s="35"/>
      <c r="F65" s="35"/>
      <c r="G65" s="35"/>
      <c r="H65" s="35"/>
      <c r="I65" s="35"/>
      <c r="L65" s="28"/>
      <c r="M65" s="28"/>
    </row>
    <row r="66" spans="2:13">
      <c r="B66" s="10"/>
      <c r="C66" s="35"/>
      <c r="D66" s="35"/>
      <c r="E66" s="35"/>
      <c r="F66" s="35"/>
      <c r="G66" s="35"/>
      <c r="H66" s="35"/>
      <c r="I66" s="35"/>
    </row>
    <row r="67" spans="2:13">
      <c r="B67" s="10"/>
      <c r="C67" s="35"/>
      <c r="D67" s="35"/>
      <c r="E67" s="35"/>
      <c r="F67" s="35"/>
      <c r="G67" s="35"/>
      <c r="H67" s="35"/>
      <c r="I67" s="35"/>
    </row>
    <row r="68" spans="2:13">
      <c r="B68" s="10"/>
      <c r="C68" s="35"/>
      <c r="D68" s="35"/>
      <c r="E68" s="35"/>
      <c r="F68" s="35"/>
      <c r="G68" s="35"/>
      <c r="H68" s="35"/>
      <c r="I68" s="35"/>
    </row>
    <row r="69" spans="2:13">
      <c r="B69" s="8"/>
      <c r="C69" s="90"/>
      <c r="D69" s="90"/>
      <c r="E69" s="90"/>
      <c r="F69" s="90"/>
      <c r="G69" s="90"/>
      <c r="H69" s="90"/>
      <c r="I69" s="90"/>
    </row>
    <row r="70" spans="2:13">
      <c r="B70" s="87"/>
      <c r="C70" s="89"/>
      <c r="D70" s="89"/>
      <c r="E70" s="89"/>
      <c r="F70" s="87"/>
      <c r="G70" s="35"/>
      <c r="H70" s="87"/>
      <c r="I70" s="87"/>
    </row>
    <row r="71" spans="2:13">
      <c r="B71" s="87"/>
      <c r="C71" s="89"/>
      <c r="D71" s="89"/>
      <c r="E71" s="89"/>
      <c r="F71" s="87"/>
      <c r="G71" s="35"/>
      <c r="H71" s="87"/>
      <c r="I71" s="87"/>
    </row>
    <row r="72" spans="2:13">
      <c r="B72" s="87"/>
      <c r="C72" s="89"/>
      <c r="D72" s="89"/>
      <c r="E72" s="89"/>
      <c r="F72" s="87"/>
      <c r="G72" s="35"/>
      <c r="H72" s="87"/>
      <c r="I72" s="87"/>
    </row>
    <row r="73" spans="2:13">
      <c r="C73" s="15"/>
      <c r="D73" s="15"/>
      <c r="E73" s="15"/>
      <c r="G73" s="17"/>
    </row>
    <row r="74" spans="2:13">
      <c r="C74" s="15"/>
      <c r="D74" s="15"/>
      <c r="E74" s="15"/>
      <c r="G74" s="17"/>
    </row>
    <row r="75" spans="2:13">
      <c r="C75" s="15"/>
      <c r="D75" s="15"/>
      <c r="E75" s="15"/>
      <c r="G75" s="17"/>
    </row>
    <row r="76" spans="2:13">
      <c r="C76" s="15"/>
      <c r="D76" s="15"/>
      <c r="E76" s="15"/>
    </row>
    <row r="80" spans="2:13">
      <c r="C80" s="18"/>
      <c r="D80" s="18"/>
      <c r="E80" s="18"/>
    </row>
    <row r="81" spans="3:5">
      <c r="C81" s="18"/>
      <c r="E81" s="18"/>
    </row>
    <row r="82" spans="3:5">
      <c r="C82" s="18"/>
      <c r="E82" s="18"/>
    </row>
    <row r="83" spans="3:5">
      <c r="C83" s="18"/>
      <c r="E83" s="18"/>
    </row>
    <row r="84" spans="3:5">
      <c r="C84" s="18"/>
      <c r="E84" s="18"/>
    </row>
    <row r="85" spans="3:5">
      <c r="C85" s="18"/>
      <c r="E85" s="18"/>
    </row>
    <row r="86" spans="3:5">
      <c r="C86" s="18"/>
      <c r="E86" s="18"/>
    </row>
    <row r="87" spans="3:5">
      <c r="C87" s="18"/>
      <c r="E87" s="18"/>
    </row>
    <row r="88" spans="3:5">
      <c r="C88" s="18"/>
      <c r="E88" s="18"/>
    </row>
  </sheetData>
  <mergeCells count="1">
    <mergeCell ref="C6:I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B4:AF11"/>
  <sheetViews>
    <sheetView zoomScaleNormal="100" workbookViewId="0">
      <selection activeCell="B4" sqref="B4"/>
    </sheetView>
  </sheetViews>
  <sheetFormatPr defaultRowHeight="11.25"/>
  <cols>
    <col min="1" max="1" width="3.125" style="30" customWidth="1"/>
    <col min="2" max="2" width="23.5" style="30" bestFit="1" customWidth="1"/>
    <col min="3" max="18" width="5.5" style="30" bestFit="1" customWidth="1"/>
    <col min="19" max="20" width="6" style="30" bestFit="1" customWidth="1"/>
    <col min="21" max="26" width="5.625" style="30" customWidth="1"/>
    <col min="27" max="29" width="6.375" style="30" customWidth="1"/>
    <col min="30" max="30" width="6" style="30" customWidth="1"/>
    <col min="31" max="31" width="6.25" style="30" customWidth="1"/>
    <col min="32" max="32" width="7.125" style="30" customWidth="1"/>
    <col min="33" max="16384" width="9" style="30"/>
  </cols>
  <sheetData>
    <row r="4" spans="2:32" ht="12.7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2:32" ht="21">
      <c r="B5" s="42" t="s">
        <v>45</v>
      </c>
      <c r="C5" s="39" t="s">
        <v>60</v>
      </c>
      <c r="D5" s="39" t="s">
        <v>61</v>
      </c>
      <c r="E5" s="39" t="s">
        <v>62</v>
      </c>
      <c r="F5" s="39" t="s">
        <v>63</v>
      </c>
      <c r="G5" s="39" t="s">
        <v>64</v>
      </c>
      <c r="H5" s="39" t="s">
        <v>65</v>
      </c>
      <c r="I5" s="39" t="s">
        <v>66</v>
      </c>
      <c r="J5" s="39" t="s">
        <v>67</v>
      </c>
      <c r="K5" s="39" t="s">
        <v>68</v>
      </c>
      <c r="L5" s="39" t="s">
        <v>69</v>
      </c>
      <c r="M5" s="39" t="s">
        <v>70</v>
      </c>
      <c r="N5" s="39" t="s">
        <v>71</v>
      </c>
      <c r="O5" s="39" t="s">
        <v>72</v>
      </c>
      <c r="P5" s="39" t="s">
        <v>73</v>
      </c>
      <c r="Q5" s="39" t="s">
        <v>74</v>
      </c>
      <c r="R5" s="39" t="s">
        <v>75</v>
      </c>
      <c r="S5" s="39" t="s">
        <v>76</v>
      </c>
      <c r="T5" s="39" t="s">
        <v>77</v>
      </c>
      <c r="U5" s="39" t="s">
        <v>78</v>
      </c>
      <c r="V5" s="39" t="s">
        <v>86</v>
      </c>
      <c r="W5" s="39" t="s">
        <v>87</v>
      </c>
      <c r="X5" s="39" t="s">
        <v>88</v>
      </c>
      <c r="Y5" s="39" t="s">
        <v>89</v>
      </c>
      <c r="Z5" s="39" t="s">
        <v>90</v>
      </c>
      <c r="AA5" s="39" t="s">
        <v>95</v>
      </c>
      <c r="AB5" s="39" t="s">
        <v>96</v>
      </c>
      <c r="AC5" s="39" t="s">
        <v>97</v>
      </c>
      <c r="AD5" s="39" t="s">
        <v>112</v>
      </c>
      <c r="AE5" s="39" t="s">
        <v>114</v>
      </c>
      <c r="AF5" s="39" t="s">
        <v>115</v>
      </c>
    </row>
    <row r="6" spans="2:32">
      <c r="B6" s="13" t="s">
        <v>40</v>
      </c>
      <c r="C6" s="38">
        <v>8.0652528612137897E-2</v>
      </c>
      <c r="D6" s="38">
        <v>7.7191298368422895E-2</v>
      </c>
      <c r="E6" s="38">
        <v>6.9556929511739488E-2</v>
      </c>
      <c r="F6" s="38">
        <v>5.6591704792520001E-2</v>
      </c>
      <c r="G6" s="38">
        <v>5.1296367647227961E-2</v>
      </c>
      <c r="H6" s="38">
        <v>5.6647210289428276E-2</v>
      </c>
      <c r="I6" s="38">
        <v>5.0244429306712655E-2</v>
      </c>
      <c r="J6" s="38">
        <v>6.0543838606434336E-2</v>
      </c>
      <c r="K6" s="38">
        <v>6.16656827446775E-2</v>
      </c>
      <c r="L6" s="38">
        <v>7.0253843806781346E-2</v>
      </c>
      <c r="M6" s="38">
        <v>8.0928251690201194E-2</v>
      </c>
      <c r="N6" s="38">
        <v>0.10004882266970098</v>
      </c>
      <c r="O6" s="38">
        <v>0.11781523259771912</v>
      </c>
      <c r="P6" s="38">
        <v>0.1405975605147636</v>
      </c>
      <c r="Q6" s="38">
        <v>0.21226550425193944</v>
      </c>
      <c r="R6" s="38">
        <v>0.31</v>
      </c>
      <c r="S6" s="38">
        <v>0.40858428118318801</v>
      </c>
      <c r="T6" s="38">
        <v>0.47</v>
      </c>
      <c r="U6" s="38">
        <v>0.52</v>
      </c>
      <c r="V6" s="38">
        <v>0.54</v>
      </c>
      <c r="W6" s="38">
        <v>0.42</v>
      </c>
      <c r="X6" s="38">
        <v>0.36</v>
      </c>
      <c r="Y6" s="38">
        <v>0.33</v>
      </c>
      <c r="Z6" s="38">
        <v>0.28999999999999998</v>
      </c>
      <c r="AA6" s="38">
        <v>0.28999999999999998</v>
      </c>
      <c r="AB6" s="38">
        <v>0.3463</v>
      </c>
      <c r="AC6" s="38">
        <v>0.26</v>
      </c>
      <c r="AD6" s="38">
        <v>0.26190376313394481</v>
      </c>
      <c r="AE6" s="38">
        <v>0.24316578085023852</v>
      </c>
      <c r="AF6" s="38">
        <v>0.2369410256441489</v>
      </c>
    </row>
    <row r="7" spans="2:32">
      <c r="B7" s="13" t="s">
        <v>21</v>
      </c>
      <c r="C7" s="38">
        <v>0.16563791556290958</v>
      </c>
      <c r="D7" s="38">
        <v>0.2132773695526021</v>
      </c>
      <c r="E7" s="38">
        <v>0.12204037907712323</v>
      </c>
      <c r="F7" s="38">
        <v>0.10503765547972971</v>
      </c>
      <c r="G7" s="38">
        <v>8.8360652070989781E-2</v>
      </c>
      <c r="H7" s="38">
        <v>9.3490201160133263E-2</v>
      </c>
      <c r="I7" s="38">
        <v>0.12575758646685919</v>
      </c>
      <c r="J7" s="38">
        <v>0.13869347004763621</v>
      </c>
      <c r="K7" s="38">
        <v>6.9749523648991063E-2</v>
      </c>
      <c r="L7" s="38">
        <v>8.4826854962818915E-2</v>
      </c>
      <c r="M7" s="38">
        <v>0.13082680939576194</v>
      </c>
      <c r="N7" s="38">
        <v>6.3690962238606902E-2</v>
      </c>
      <c r="O7" s="38">
        <v>9.4493334396141937E-2</v>
      </c>
      <c r="P7" s="38">
        <v>0.13624324754250733</v>
      </c>
      <c r="Q7" s="38">
        <v>0.3969035165305469</v>
      </c>
      <c r="R7" s="38">
        <v>0.5</v>
      </c>
      <c r="S7" s="38">
        <v>1.19219168754725</v>
      </c>
      <c r="T7" s="38">
        <v>1.49</v>
      </c>
      <c r="U7" s="38">
        <v>2.2799999999999998</v>
      </c>
      <c r="V7" s="38">
        <v>1.66</v>
      </c>
      <c r="W7" s="38">
        <v>1.68</v>
      </c>
      <c r="X7" s="38">
        <v>1.53</v>
      </c>
      <c r="Y7" s="38">
        <v>1.45</v>
      </c>
      <c r="Z7" s="38">
        <v>0.99</v>
      </c>
      <c r="AA7" s="38">
        <v>1.52</v>
      </c>
      <c r="AB7" s="38">
        <v>1.0514600000000001</v>
      </c>
      <c r="AC7" s="38">
        <v>1.1100000000000001</v>
      </c>
      <c r="AD7" s="38">
        <v>0.98135130215418731</v>
      </c>
      <c r="AE7" s="38">
        <v>0.91779340446955104</v>
      </c>
      <c r="AF7" s="38">
        <v>0.9167755240471176</v>
      </c>
    </row>
    <row r="8" spans="2:32">
      <c r="B8" s="13" t="s">
        <v>5</v>
      </c>
      <c r="C8" s="38">
        <v>0.16513532042923695</v>
      </c>
      <c r="D8" s="38">
        <v>0.16431853752939363</v>
      </c>
      <c r="E8" s="38">
        <v>9.3967375674896297E-2</v>
      </c>
      <c r="F8" s="38">
        <v>0.19843422594147503</v>
      </c>
      <c r="G8" s="38">
        <v>5.889101487273319E-2</v>
      </c>
      <c r="H8" s="38">
        <v>0.10324608128944894</v>
      </c>
      <c r="I8" s="38">
        <v>5.1987899564359293E-2</v>
      </c>
      <c r="J8" s="38">
        <v>0.11048749938034283</v>
      </c>
      <c r="K8" s="38">
        <v>5.9550574556876672E-2</v>
      </c>
      <c r="L8" s="38">
        <v>7.4205049225378614E-2</v>
      </c>
      <c r="M8" s="38">
        <v>0.13256736027664506</v>
      </c>
      <c r="N8" s="38">
        <v>7.2184377008623166E-2</v>
      </c>
      <c r="O8" s="38">
        <v>8.9182844607290229E-2</v>
      </c>
      <c r="P8" s="38">
        <v>0.10977809013734693</v>
      </c>
      <c r="Q8" s="38">
        <v>0.20187739094823096</v>
      </c>
      <c r="R8" s="38">
        <v>0.24</v>
      </c>
      <c r="S8" s="38">
        <v>0.38745729660902001</v>
      </c>
      <c r="T8" s="38">
        <v>0.43</v>
      </c>
      <c r="U8" s="38">
        <v>0.56000000000000005</v>
      </c>
      <c r="V8" s="38">
        <v>0.69</v>
      </c>
      <c r="W8" s="38">
        <v>0.64</v>
      </c>
      <c r="X8" s="38">
        <v>0.62</v>
      </c>
      <c r="Y8" s="38">
        <v>0.46</v>
      </c>
      <c r="Z8" s="38">
        <v>0.57999999999999996</v>
      </c>
      <c r="AA8" s="38">
        <v>0.73</v>
      </c>
      <c r="AB8" s="38">
        <v>0.58328999999999998</v>
      </c>
      <c r="AC8" s="38">
        <v>0.56000000000000005</v>
      </c>
      <c r="AD8" s="38">
        <v>0.52803846547461519</v>
      </c>
      <c r="AE8" s="38">
        <v>0.56810281900656956</v>
      </c>
      <c r="AF8" s="38">
        <v>0.52631260095191801</v>
      </c>
    </row>
    <row r="9" spans="2:32">
      <c r="B9" s="13" t="s">
        <v>39</v>
      </c>
      <c r="C9" s="38">
        <v>4.3803406849193607E-2</v>
      </c>
      <c r="D9" s="38">
        <v>9.5903072670480427E-2</v>
      </c>
      <c r="E9" s="38">
        <v>3.6486627092520228E-2</v>
      </c>
      <c r="F9" s="38">
        <v>8.0964019790819894E-2</v>
      </c>
      <c r="G9" s="38">
        <v>3.0837731696558998E-2</v>
      </c>
      <c r="H9" s="38">
        <v>9.0809206617881597E-2</v>
      </c>
      <c r="I9" s="38">
        <v>0.13105243766129279</v>
      </c>
      <c r="J9" s="38">
        <v>0.12018992862817277</v>
      </c>
      <c r="K9" s="38">
        <v>4.2604410955085943E-2</v>
      </c>
      <c r="L9" s="38">
        <v>9.7458697328710153E-2</v>
      </c>
      <c r="M9" s="38">
        <v>9.7552936486864472E-2</v>
      </c>
      <c r="N9" s="38">
        <v>7.1229672369108821E-2</v>
      </c>
      <c r="O9" s="38">
        <v>0.17376216832575472</v>
      </c>
      <c r="P9" s="38">
        <v>0.14733228176836374</v>
      </c>
      <c r="Q9" s="38">
        <v>0.54055865639875256</v>
      </c>
      <c r="R9" s="38">
        <v>0.47</v>
      </c>
      <c r="S9" s="38">
        <v>1.43</v>
      </c>
      <c r="T9" s="38">
        <v>0.78</v>
      </c>
      <c r="U9" s="38">
        <v>2.3199999999999998</v>
      </c>
      <c r="V9" s="38">
        <v>1.05</v>
      </c>
      <c r="W9" s="38">
        <v>1.25</v>
      </c>
      <c r="X9" s="38">
        <v>0.73</v>
      </c>
      <c r="Y9" s="38">
        <v>1.23</v>
      </c>
      <c r="Z9" s="38">
        <v>0.54</v>
      </c>
      <c r="AA9" s="38">
        <v>0.79</v>
      </c>
      <c r="AB9" s="38">
        <v>0.48215999999999998</v>
      </c>
      <c r="AC9" s="38">
        <v>0.61</v>
      </c>
      <c r="AD9" s="38">
        <v>1.0340488552503766</v>
      </c>
      <c r="AE9" s="38">
        <v>0.94359445546940601</v>
      </c>
      <c r="AF9" s="38">
        <v>0.95685367926700082</v>
      </c>
    </row>
    <row r="10" spans="2:32">
      <c r="B10" s="13" t="s">
        <v>6</v>
      </c>
      <c r="C10" s="38">
        <v>9.3078859231499098E-2</v>
      </c>
      <c r="D10" s="38">
        <v>0.1041114235941326</v>
      </c>
      <c r="E10" s="38">
        <v>7.4301233393325866E-2</v>
      </c>
      <c r="F10" s="38">
        <v>7.876830458817323E-2</v>
      </c>
      <c r="G10" s="38">
        <v>5.4285894101353913E-2</v>
      </c>
      <c r="H10" s="38">
        <v>7.2796144890424228E-2</v>
      </c>
      <c r="I10" s="38">
        <v>7.1601991163809345E-2</v>
      </c>
      <c r="J10" s="38">
        <v>9.0566535002575665E-2</v>
      </c>
      <c r="K10" s="38">
        <v>6.0047323754447109E-2</v>
      </c>
      <c r="L10" s="38">
        <v>7.9214700905587174E-2</v>
      </c>
      <c r="M10" s="38">
        <v>9.2930152243926437E-2</v>
      </c>
      <c r="N10" s="38">
        <v>8.4504082108036338E-2</v>
      </c>
      <c r="O10" s="38">
        <v>0.12016587495976419</v>
      </c>
      <c r="P10" s="38">
        <v>0.13984787324621051</v>
      </c>
      <c r="Q10" s="38">
        <v>0.28332394419109863</v>
      </c>
      <c r="R10" s="38">
        <v>0.37</v>
      </c>
      <c r="S10" s="38">
        <v>0.66341144567458699</v>
      </c>
      <c r="T10" s="38">
        <v>0.69</v>
      </c>
      <c r="U10" s="38">
        <v>1.02</v>
      </c>
      <c r="V10" s="38">
        <v>0.84</v>
      </c>
      <c r="W10" s="38">
        <v>0.73</v>
      </c>
      <c r="X10" s="38">
        <v>0.62</v>
      </c>
      <c r="Y10" s="38">
        <v>0.63</v>
      </c>
      <c r="Z10" s="38">
        <v>0.48</v>
      </c>
      <c r="AA10" s="38">
        <v>0.56999999999999995</v>
      </c>
      <c r="AB10" s="38">
        <v>0.48478000000000004</v>
      </c>
      <c r="AC10" s="38">
        <v>0.46</v>
      </c>
      <c r="AD10" s="38">
        <v>0.58369618019212233</v>
      </c>
      <c r="AE10" s="38">
        <v>0.47098288764955432</v>
      </c>
      <c r="AF10" s="38">
        <v>0.5326320421930133</v>
      </c>
    </row>
    <row r="11" spans="2:32" ht="12.75"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EBEFF6-D7FF-451C-A33A-1DA1D3C43994}"/>
</file>

<file path=customXml/itemProps2.xml><?xml version="1.0" encoding="utf-8"?>
<ds:datastoreItem xmlns:ds="http://schemas.openxmlformats.org/officeDocument/2006/customXml" ds:itemID="{E0DE8635-A80A-41AB-ADF1-A99905A02E17}"/>
</file>

<file path=customXml/itemProps3.xml><?xml version="1.0" encoding="utf-8"?>
<ds:datastoreItem xmlns:ds="http://schemas.openxmlformats.org/officeDocument/2006/customXml" ds:itemID="{086B1CA8-7200-4CB6-BBD6-90C07A3784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RD 2012 Q3 Total</vt:lpstr>
      <vt:lpstr>RD 2012 Q3 Cap T</vt:lpstr>
      <vt:lpstr>RD 2012 Q3 Cap S</vt:lpstr>
      <vt:lpstr>Repossed Properties - Year</vt:lpstr>
      <vt:lpstr>Repossed Properties - Quarter</vt:lpstr>
      <vt:lpstr>LTV</vt:lpstr>
      <vt:lpstr>LTV - Sectors</vt:lpstr>
      <vt:lpstr>LTV - Classification</vt:lpstr>
      <vt:lpstr>3m arrears</vt:lpstr>
      <vt:lpstr>LTV!Udskriftsområde</vt:lpstr>
    </vt:vector>
  </TitlesOfParts>
  <Company>Nykredit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LB</dc:creator>
  <cp:lastModifiedBy>B48222</cp:lastModifiedBy>
  <cp:lastPrinted>2010-05-11T12:32:20Z</cp:lastPrinted>
  <dcterms:created xsi:type="dcterms:W3CDTF">2004-12-20T14:05:40Z</dcterms:created>
  <dcterms:modified xsi:type="dcterms:W3CDTF">2012-11-22T13:11:02Z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75600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